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ltimate\Desktop\PROJEKT PRZEJŚCIOWY\"/>
    </mc:Choice>
  </mc:AlternateContent>
  <bookViews>
    <workbookView xWindow="0" yWindow="0" windowWidth="15165" windowHeight="8340"/>
  </bookViews>
  <sheets>
    <sheet name="Arkusz1" sheetId="1" r:id="rId1"/>
    <sheet name="Arkusz2" sheetId="2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88" i="1" l="1"/>
  <c r="O87" i="1"/>
  <c r="N88" i="1"/>
  <c r="N87" i="1"/>
  <c r="M88" i="1"/>
  <c r="M87" i="1"/>
  <c r="J89" i="1"/>
  <c r="N84" i="1"/>
  <c r="J82" i="1"/>
  <c r="D80" i="1"/>
  <c r="C80" i="1"/>
  <c r="D79" i="1"/>
  <c r="N70" i="1"/>
  <c r="J68" i="1"/>
  <c r="D68" i="1"/>
  <c r="C68" i="1"/>
  <c r="D67" i="1"/>
  <c r="C67" i="1"/>
  <c r="D66" i="1"/>
  <c r="C66" i="1"/>
  <c r="D65" i="1"/>
  <c r="C65" i="1"/>
  <c r="N52" i="1"/>
  <c r="J50" i="1"/>
  <c r="G50" i="1"/>
  <c r="D45" i="1"/>
  <c r="C45" i="1"/>
  <c r="C47" i="1"/>
  <c r="C46" i="1"/>
  <c r="D48" i="1"/>
  <c r="C48" i="1"/>
  <c r="D49" i="1"/>
  <c r="C49" i="1"/>
  <c r="D50" i="1"/>
  <c r="C50" i="1"/>
  <c r="C28" i="1"/>
  <c r="J23" i="1"/>
  <c r="N25" i="1" s="1"/>
  <c r="C90" i="1" l="1"/>
  <c r="C91" i="1"/>
  <c r="C92" i="1"/>
  <c r="C93" i="1"/>
  <c r="C94" i="1"/>
  <c r="C95" i="1"/>
  <c r="C96" i="1"/>
  <c r="C97" i="1"/>
  <c r="C98" i="1"/>
  <c r="C99" i="1"/>
  <c r="C100" i="1"/>
  <c r="C101" i="1"/>
  <c r="C102" i="1"/>
  <c r="C89" i="1"/>
  <c r="L86" i="1"/>
  <c r="I86" i="1"/>
  <c r="L84" i="1"/>
  <c r="I84" i="1"/>
  <c r="L72" i="1"/>
  <c r="I72" i="1"/>
  <c r="L70" i="1"/>
  <c r="I70" i="1"/>
  <c r="L54" i="1"/>
  <c r="I54" i="1"/>
  <c r="L52" i="1"/>
  <c r="I52" i="1"/>
  <c r="D31" i="1"/>
  <c r="E32" i="1"/>
  <c r="C43" i="1"/>
  <c r="C55" i="1" s="1"/>
  <c r="G23" i="1"/>
  <c r="M14" i="1"/>
  <c r="M15" i="1"/>
  <c r="M16" i="1"/>
  <c r="M17" i="1"/>
  <c r="L25" i="1"/>
  <c r="C34" i="1" s="1"/>
  <c r="I25" i="1"/>
  <c r="E36" i="1" s="1"/>
  <c r="L27" i="1"/>
  <c r="I27" i="1"/>
  <c r="J3" i="1"/>
  <c r="J2" i="1"/>
  <c r="D12" i="1"/>
  <c r="C12" i="1" s="1"/>
  <c r="E12" i="1"/>
  <c r="D11" i="1"/>
  <c r="E11" i="1" s="1"/>
  <c r="C10" i="1"/>
  <c r="C11" i="1"/>
  <c r="E10" i="1"/>
  <c r="D10" i="1"/>
  <c r="L88" i="1" l="1"/>
  <c r="D82" i="1"/>
  <c r="C82" i="1"/>
  <c r="C85" i="1" s="1"/>
  <c r="C86" i="1" s="1"/>
  <c r="C83" i="1"/>
  <c r="L87" i="1"/>
  <c r="D83" i="1"/>
  <c r="D85" i="1" s="1"/>
  <c r="D86" i="1" s="1"/>
  <c r="C76" i="1"/>
  <c r="D76" i="1"/>
  <c r="D75" i="1"/>
  <c r="C75" i="1"/>
  <c r="C74" i="1"/>
  <c r="C73" i="1"/>
  <c r="D74" i="1"/>
  <c r="D73" i="1"/>
  <c r="M52" i="1"/>
  <c r="D47" i="1"/>
  <c r="D35" i="1"/>
  <c r="E28" i="1"/>
  <c r="D43" i="1" s="1"/>
  <c r="D55" i="1" s="1"/>
  <c r="E33" i="1"/>
  <c r="C31" i="1"/>
  <c r="D28" i="1"/>
  <c r="E34" i="1"/>
  <c r="D33" i="1"/>
  <c r="C32" i="1"/>
  <c r="E30" i="1"/>
  <c r="D29" i="1"/>
  <c r="C30" i="1"/>
  <c r="C35" i="1"/>
  <c r="D32" i="1"/>
  <c r="E29" i="1"/>
  <c r="D44" i="1" s="1"/>
  <c r="E35" i="1"/>
  <c r="D34" i="1"/>
  <c r="C33" i="1"/>
  <c r="E31" i="1"/>
  <c r="D46" i="1" s="1"/>
  <c r="D30" i="1"/>
  <c r="C29" i="1"/>
  <c r="E41" i="1"/>
  <c r="D62" i="1" s="1"/>
  <c r="C39" i="1"/>
  <c r="D37" i="1"/>
  <c r="M25" i="1"/>
  <c r="C40" i="1"/>
  <c r="C37" i="1"/>
  <c r="C41" i="1"/>
  <c r="E39" i="1"/>
  <c r="D38" i="1"/>
  <c r="D40" i="1"/>
  <c r="C36" i="1"/>
  <c r="D41" i="1"/>
  <c r="E38" i="1"/>
  <c r="E40" i="1"/>
  <c r="D39" i="1"/>
  <c r="C38" i="1"/>
  <c r="E37" i="1"/>
  <c r="D36" i="1"/>
  <c r="M84" i="1"/>
  <c r="M70" i="1"/>
  <c r="D13" i="1"/>
  <c r="E86" i="1" l="1"/>
  <c r="K89" i="1" s="1"/>
  <c r="L90" i="1" s="1"/>
  <c r="C62" i="1"/>
  <c r="C61" i="1"/>
  <c r="D57" i="1"/>
  <c r="D61" i="1"/>
  <c r="C44" i="1"/>
  <c r="C56" i="1" s="1"/>
  <c r="C58" i="1"/>
  <c r="C59" i="1"/>
  <c r="C60" i="1"/>
  <c r="D59" i="1"/>
  <c r="D58" i="1"/>
  <c r="C57" i="1"/>
  <c r="C79" i="1" s="1"/>
  <c r="D56" i="1"/>
  <c r="D60" i="1"/>
  <c r="E13" i="1"/>
  <c r="C13" i="1"/>
  <c r="D14" i="1"/>
  <c r="Q89" i="1" l="1"/>
  <c r="L89" i="1"/>
  <c r="M89" i="1"/>
  <c r="S89" i="1" s="1"/>
  <c r="M91" i="1"/>
  <c r="R89" i="1"/>
  <c r="M90" i="1"/>
  <c r="M92" i="1"/>
  <c r="R90" i="1"/>
  <c r="E14" i="1"/>
  <c r="C14" i="1"/>
  <c r="D15" i="1"/>
  <c r="N95" i="1" l="1"/>
  <c r="N91" i="1"/>
  <c r="T91" i="1" s="1"/>
  <c r="S91" i="1"/>
  <c r="N96" i="1"/>
  <c r="O102" i="1" s="1"/>
  <c r="D89" i="1" s="1"/>
  <c r="N92" i="1"/>
  <c r="N93" i="1"/>
  <c r="N89" i="1"/>
  <c r="S92" i="1"/>
  <c r="N94" i="1"/>
  <c r="N90" i="1"/>
  <c r="S90" i="1"/>
  <c r="T96" i="1"/>
  <c r="T94" i="1"/>
  <c r="C15" i="1"/>
  <c r="D16" i="1"/>
  <c r="E15" i="1"/>
  <c r="O90" i="1" l="1"/>
  <c r="O96" i="1"/>
  <c r="O93" i="1"/>
  <c r="O99" i="1"/>
  <c r="O97" i="1"/>
  <c r="O91" i="1"/>
  <c r="O94" i="1"/>
  <c r="O100" i="1"/>
  <c r="O98" i="1"/>
  <c r="O92" i="1"/>
  <c r="T92" i="1"/>
  <c r="O101" i="1"/>
  <c r="T95" i="1"/>
  <c r="T93" i="1"/>
  <c r="F89" i="1"/>
  <c r="G89" i="1"/>
  <c r="U102" i="1"/>
  <c r="T90" i="1"/>
  <c r="O89" i="1"/>
  <c r="O95" i="1"/>
  <c r="T89" i="1"/>
  <c r="C16" i="1"/>
  <c r="D17" i="1"/>
  <c r="E16" i="1"/>
  <c r="D99" i="1" l="1"/>
  <c r="U92" i="1"/>
  <c r="D100" i="1"/>
  <c r="U91" i="1"/>
  <c r="D95" i="1"/>
  <c r="U96" i="1"/>
  <c r="D93" i="1"/>
  <c r="U98" i="1"/>
  <c r="D94" i="1"/>
  <c r="U97" i="1"/>
  <c r="D101" i="1"/>
  <c r="U90" i="1"/>
  <c r="D96" i="1"/>
  <c r="U95" i="1"/>
  <c r="D90" i="1"/>
  <c r="U101" i="1"/>
  <c r="D91" i="1"/>
  <c r="U100" i="1"/>
  <c r="D92" i="1"/>
  <c r="U99" i="1"/>
  <c r="D102" i="1"/>
  <c r="U89" i="1"/>
  <c r="D97" i="1"/>
  <c r="U94" i="1"/>
  <c r="D98" i="1"/>
  <c r="U93" i="1"/>
  <c r="E17" i="1"/>
  <c r="C17" i="1"/>
  <c r="D18" i="1"/>
  <c r="F98" i="1" l="1"/>
  <c r="G98" i="1"/>
  <c r="F102" i="1"/>
  <c r="G102" i="1"/>
  <c r="G91" i="1"/>
  <c r="F91" i="1"/>
  <c r="F96" i="1"/>
  <c r="G96" i="1"/>
  <c r="F94" i="1"/>
  <c r="G94" i="1"/>
  <c r="G95" i="1"/>
  <c r="F95" i="1"/>
  <c r="F99" i="1"/>
  <c r="G99" i="1"/>
  <c r="G97" i="1"/>
  <c r="F97" i="1"/>
  <c r="G92" i="1"/>
  <c r="F92" i="1"/>
  <c r="F90" i="1"/>
  <c r="G90" i="1"/>
  <c r="F101" i="1"/>
  <c r="G101" i="1"/>
  <c r="F93" i="1"/>
  <c r="G93" i="1"/>
  <c r="G100" i="1"/>
  <c r="F100" i="1"/>
  <c r="E18" i="1"/>
  <c r="C18" i="1"/>
  <c r="D19" i="1"/>
  <c r="C19" i="1" l="1"/>
  <c r="D20" i="1"/>
  <c r="E19" i="1"/>
  <c r="C20" i="1" l="1"/>
  <c r="D21" i="1"/>
  <c r="E20" i="1"/>
  <c r="E21" i="1" l="1"/>
  <c r="C21" i="1"/>
  <c r="D22" i="1"/>
  <c r="E22" i="1" l="1"/>
  <c r="C22" i="1"/>
  <c r="D23" i="1"/>
  <c r="C23" i="1" l="1"/>
  <c r="E23" i="1"/>
  <c r="M13" i="1" l="1"/>
  <c r="M12" i="1"/>
  <c r="M11" i="1"/>
  <c r="M10" i="1"/>
  <c r="K11" i="1"/>
  <c r="K12" i="1"/>
  <c r="K13" i="1"/>
  <c r="J11" i="1"/>
  <c r="J12" i="1"/>
  <c r="J13" i="1"/>
  <c r="J10" i="1"/>
  <c r="K10" i="1"/>
  <c r="I11" i="1"/>
  <c r="I12" i="1"/>
  <c r="I13" i="1"/>
  <c r="I10" i="1"/>
  <c r="BS2" i="2" l="1"/>
  <c r="CF2" i="2"/>
  <c r="BZ2" i="2"/>
  <c r="CF4" i="2"/>
  <c r="BZ4" i="2"/>
  <c r="CB2" i="2"/>
  <c r="CA2" i="2"/>
  <c r="CA4" i="2" s="1"/>
  <c r="BT2" i="2"/>
  <c r="BT4" i="2" s="1"/>
  <c r="CD2" i="2"/>
  <c r="CD4" i="2" s="1"/>
  <c r="CG2" i="2"/>
  <c r="CG4" i="2" s="1"/>
  <c r="CL2" i="2"/>
  <c r="CL4" i="2" s="1"/>
  <c r="BV2" i="2"/>
  <c r="BW2" i="2"/>
  <c r="BX2" i="2"/>
  <c r="CH2" i="2"/>
  <c r="CC2" i="2"/>
  <c r="CC4" i="2" s="1"/>
  <c r="BR2" i="2"/>
  <c r="BR4" i="2" s="1"/>
  <c r="BU2" i="2"/>
  <c r="BU4" i="2" s="1"/>
  <c r="BY2" i="2"/>
  <c r="BY4" i="2" s="1"/>
  <c r="CI2" i="2"/>
  <c r="CI4" i="2" s="1"/>
  <c r="CE2" i="2"/>
  <c r="CE4" i="2" s="1"/>
  <c r="CJ2" i="2"/>
  <c r="CJ4" i="2" s="1"/>
  <c r="CK2" i="2"/>
  <c r="CK4" i="2" s="1"/>
  <c r="BS4" i="2" l="1"/>
  <c r="CH4" i="2"/>
  <c r="BX4" i="2"/>
  <c r="CB4" i="2"/>
  <c r="BW4" i="2"/>
  <c r="BV4" i="2"/>
  <c r="CM4" i="2" l="1"/>
  <c r="AY1" i="2" l="1"/>
  <c r="BE7" i="2" l="1"/>
  <c r="BA11" i="2"/>
  <c r="BO14" i="2"/>
  <c r="BB18" i="2"/>
  <c r="BD21" i="2"/>
  <c r="BM23" i="2"/>
  <c r="BM24" i="2"/>
  <c r="AY26" i="2"/>
  <c r="BE27" i="2"/>
  <c r="BF28" i="2"/>
  <c r="BO29" i="2"/>
  <c r="BO30" i="2"/>
  <c r="AZ32" i="2"/>
  <c r="BG33" i="2"/>
  <c r="BH34" i="2"/>
  <c r="BI35" i="2"/>
  <c r="AV37" i="2"/>
  <c r="BB38" i="2"/>
  <c r="BC39" i="2"/>
  <c r="BD40" i="2"/>
  <c r="AY41" i="2"/>
  <c r="AX42" i="2"/>
  <c r="AY43" i="2"/>
  <c r="BP43" i="2"/>
  <c r="BK44" i="2"/>
  <c r="BK45" i="2"/>
  <c r="BJ46" i="2"/>
  <c r="BG47" i="2"/>
  <c r="BG48" i="2"/>
  <c r="BB49" i="2"/>
  <c r="BA50" i="2"/>
  <c r="BA51" i="2"/>
  <c r="AX52" i="2"/>
  <c r="BN52" i="2"/>
  <c r="BN53" i="2"/>
  <c r="BM54" i="2"/>
  <c r="BI55" i="2"/>
  <c r="BJ56" i="2"/>
  <c r="BE57" i="2"/>
  <c r="BD58" i="2"/>
  <c r="BD59" i="2"/>
  <c r="AZ60" i="2"/>
  <c r="BP60" i="2"/>
  <c r="AV62" i="2"/>
  <c r="BP62" i="2"/>
  <c r="BG63" i="2"/>
  <c r="BB64" i="2"/>
  <c r="BP64" i="2"/>
  <c r="BG65" i="2"/>
  <c r="BB66" i="2"/>
  <c r="AW4" i="2"/>
  <c r="BN5" i="2"/>
  <c r="BO9" i="2"/>
  <c r="BB15" i="2"/>
  <c r="AW20" i="2"/>
  <c r="AX23" i="2"/>
  <c r="BD25" i="2"/>
  <c r="BK26" i="2"/>
  <c r="AZ28" i="2"/>
  <c r="AY30" i="2"/>
  <c r="BG31" i="2"/>
  <c r="BP32" i="2"/>
  <c r="BN34" i="2"/>
  <c r="BB36" i="2"/>
  <c r="AV38" i="2"/>
  <c r="BI39" i="2"/>
  <c r="BJ40" i="2"/>
  <c r="BO41" i="2"/>
  <c r="AZ43" i="2"/>
  <c r="BF44" i="2"/>
  <c r="BF45" i="2"/>
  <c r="BL46" i="2"/>
  <c r="AV48" i="2"/>
  <c r="BA49" i="2"/>
  <c r="BH50" i="2"/>
  <c r="BH51" i="2"/>
  <c r="BL52" i="2"/>
  <c r="AX54" i="2"/>
  <c r="BC55" i="2"/>
  <c r="BC56" i="2"/>
  <c r="BJ57" i="2"/>
  <c r="BN58" i="2"/>
  <c r="BP59" i="2"/>
  <c r="BE61" i="2"/>
  <c r="BE62" i="2"/>
  <c r="BE63" i="2"/>
  <c r="BF64" i="2"/>
  <c r="BB65" i="2"/>
  <c r="AW66" i="2"/>
  <c r="AX4" i="2"/>
  <c r="BN4" i="2"/>
  <c r="AX6" i="2"/>
  <c r="BF11" i="2"/>
  <c r="BK16" i="2"/>
  <c r="BD20" i="2"/>
  <c r="AW24" i="2"/>
  <c r="BE25" i="2"/>
  <c r="AY27" i="2"/>
  <c r="BN28" i="2"/>
  <c r="AZ30" i="2"/>
  <c r="BO31" i="2"/>
  <c r="BH33" i="2"/>
  <c r="BB35" i="2"/>
  <c r="BI36" i="2"/>
  <c r="BC38" i="2"/>
  <c r="BO39" i="2"/>
  <c r="AX41" i="2"/>
  <c r="BE42" i="2"/>
  <c r="BE43" i="2"/>
  <c r="BJ44" i="2"/>
  <c r="AV46" i="2"/>
  <c r="AZ47" i="2"/>
  <c r="AZ48" i="2"/>
  <c r="BG49" i="2"/>
  <c r="BL50" i="2"/>
  <c r="BM51" i="2"/>
  <c r="BB53" i="2"/>
  <c r="BB54" i="2"/>
  <c r="BD55" i="2"/>
  <c r="BN56" i="2"/>
  <c r="BO57" i="2"/>
  <c r="BP58" i="2"/>
  <c r="BD60" i="2"/>
  <c r="BF61" i="2"/>
  <c r="BL62" i="2"/>
  <c r="BL63" i="2"/>
  <c r="BG64" i="2"/>
  <c r="BF65" i="2"/>
  <c r="BF66" i="2"/>
  <c r="BD4" i="2"/>
  <c r="AY8" i="2"/>
  <c r="BO12" i="2"/>
  <c r="BP16" i="2"/>
  <c r="BH21" i="2"/>
  <c r="BE24" i="2"/>
  <c r="BM25" i="2"/>
  <c r="BF27" i="2"/>
  <c r="AZ29" i="2"/>
  <c r="BL30" i="2"/>
  <c r="BH32" i="2"/>
  <c r="BP33" i="2"/>
  <c r="BG35" i="2"/>
  <c r="BC37" i="2"/>
  <c r="BO38" i="2"/>
  <c r="AV19" i="2"/>
  <c r="AX28" i="2"/>
  <c r="BB34" i="2"/>
  <c r="AX40" i="2"/>
  <c r="BI42" i="2"/>
  <c r="AY45" i="2"/>
  <c r="BA47" i="2"/>
  <c r="BM49" i="2"/>
  <c r="BB52" i="2"/>
  <c r="BI54" i="2"/>
  <c r="BO56" i="2"/>
  <c r="BE59" i="2"/>
  <c r="BK61" i="2"/>
  <c r="BP63" i="2"/>
  <c r="BM65" i="2"/>
  <c r="BH4" i="2"/>
  <c r="BH22" i="2"/>
  <c r="BE29" i="2"/>
  <c r="BA36" i="2"/>
  <c r="BH40" i="2"/>
  <c r="BJ42" i="2"/>
  <c r="BA45" i="2"/>
  <c r="BL47" i="2"/>
  <c r="AW50" i="2"/>
  <c r="BH52" i="2"/>
  <c r="BN54" i="2"/>
  <c r="BC57" i="2"/>
  <c r="BK59" i="2"/>
  <c r="BA62" i="2"/>
  <c r="AV64" i="2"/>
  <c r="AV66" i="2"/>
  <c r="BI4" i="2"/>
  <c r="BF9" i="2"/>
  <c r="BJ24" i="2"/>
  <c r="BA31" i="2"/>
  <c r="BH37" i="2"/>
  <c r="BE41" i="2"/>
  <c r="BK43" i="2"/>
  <c r="AZ46" i="2"/>
  <c r="BK48" i="2"/>
  <c r="BM50" i="2"/>
  <c r="BC53" i="2"/>
  <c r="BO55" i="2"/>
  <c r="AZ58" i="2"/>
  <c r="BK60" i="2"/>
  <c r="AV63" i="2"/>
  <c r="BL64" i="2"/>
  <c r="BH66" i="2"/>
  <c r="BG13" i="2"/>
  <c r="BF26" i="2"/>
  <c r="BM32" i="2"/>
  <c r="AW39" i="2"/>
  <c r="BJ41" i="2"/>
  <c r="AY44" i="2"/>
  <c r="BF46" i="2"/>
  <c r="BL48" i="2"/>
  <c r="BC51" i="2"/>
  <c r="BI53" i="2"/>
  <c r="AY56" i="2"/>
  <c r="BJ58" i="2"/>
  <c r="BO60" i="2"/>
  <c r="BA63" i="2"/>
  <c r="AW65" i="2"/>
  <c r="BM66" i="2"/>
  <c r="AZ9" i="2"/>
  <c r="BJ14" i="2"/>
  <c r="BN19" i="2"/>
  <c r="BJ23" i="2"/>
  <c r="BD26" i="2"/>
  <c r="AY29" i="2"/>
  <c r="BM31" i="2"/>
  <c r="BG34" i="2"/>
  <c r="BA37" i="2"/>
  <c r="BM39" i="2"/>
  <c r="BN41" i="2"/>
  <c r="BO43" i="2"/>
  <c r="BO45" i="2"/>
  <c r="BP47" i="2"/>
  <c r="AV50" i="2"/>
  <c r="AV52" i="2"/>
  <c r="AW54" i="2"/>
  <c r="AX56" i="2"/>
  <c r="AX58" i="2"/>
  <c r="AY60" i="2"/>
  <c r="AZ62" i="2"/>
  <c r="AY10" i="2"/>
  <c r="BH17" i="2"/>
  <c r="BC23" i="2"/>
  <c r="BN26" i="2"/>
  <c r="BG30" i="2"/>
  <c r="AZ34" i="2"/>
  <c r="BI37" i="2"/>
  <c r="BO40" i="2"/>
  <c r="BI43" i="2"/>
  <c r="BA46" i="2"/>
  <c r="AW49" i="2"/>
  <c r="BL51" i="2"/>
  <c r="BD54" i="2"/>
  <c r="AY57" i="2"/>
  <c r="BO59" i="2"/>
  <c r="BF62" i="2"/>
  <c r="BK64" i="2"/>
  <c r="BL66" i="2"/>
  <c r="AZ7" i="2"/>
  <c r="BA14" i="2"/>
  <c r="AW21" i="2"/>
  <c r="BA5" i="2"/>
  <c r="AV6" i="2"/>
  <c r="BL6" i="2"/>
  <c r="BG7" i="2"/>
  <c r="BB8" i="2"/>
  <c r="AW9" i="2"/>
  <c r="BM9" i="2"/>
  <c r="BH10" i="2"/>
  <c r="BC11" i="2"/>
  <c r="AX12" i="2"/>
  <c r="BN12" i="2"/>
  <c r="BI13" i="2"/>
  <c r="BD14" i="2"/>
  <c r="AY15" i="2"/>
  <c r="BO15" i="2"/>
  <c r="BJ16" i="2"/>
  <c r="BE17" i="2"/>
  <c r="AZ18" i="2"/>
  <c r="BP18" i="2"/>
  <c r="BK5" i="2"/>
  <c r="BK6" i="2"/>
  <c r="BL7" i="2"/>
  <c r="BL8" i="2"/>
  <c r="BL9" i="2"/>
  <c r="BM10" i="2"/>
  <c r="BM11" i="2"/>
  <c r="BM12" i="2"/>
  <c r="BN13" i="2"/>
  <c r="BN14" i="2"/>
  <c r="BN15" i="2"/>
  <c r="BO16" i="2"/>
  <c r="BO17" i="2"/>
  <c r="BO18" i="2"/>
  <c r="BL19" i="2"/>
  <c r="BG20" i="2"/>
  <c r="BB21" i="2"/>
  <c r="AW22" i="2"/>
  <c r="BM22" i="2"/>
  <c r="BH23" i="2"/>
  <c r="BC24" i="2"/>
  <c r="AX25" i="2"/>
  <c r="BN25" i="2"/>
  <c r="BI26" i="2"/>
  <c r="BD27" i="2"/>
  <c r="AY28" i="2"/>
  <c r="BO28" i="2"/>
  <c r="BJ29" i="2"/>
  <c r="BE30" i="2"/>
  <c r="AZ31" i="2"/>
  <c r="BP31" i="2"/>
  <c r="BK32" i="2"/>
  <c r="BF33" i="2"/>
  <c r="BA34" i="2"/>
  <c r="AV35" i="2"/>
  <c r="BL35" i="2"/>
  <c r="BG36" i="2"/>
  <c r="BB37" i="2"/>
  <c r="AW38" i="2"/>
  <c r="BM38" i="2"/>
  <c r="BB5" i="2"/>
  <c r="BI6" i="2"/>
  <c r="BP7" i="2"/>
  <c r="BC9" i="2"/>
  <c r="BJ10" i="2"/>
  <c r="AV12" i="2"/>
  <c r="BD13" i="2"/>
  <c r="BK14" i="2"/>
  <c r="AW16" i="2"/>
  <c r="BF17" i="2"/>
  <c r="BM18" i="2"/>
  <c r="BO19" i="2"/>
  <c r="BP20" i="2"/>
  <c r="BP21" i="2"/>
  <c r="BP22" i="2"/>
  <c r="AV24" i="2"/>
  <c r="AV25" i="2"/>
  <c r="AV26" i="2"/>
  <c r="AW27" i="2"/>
  <c r="AW28" i="2"/>
  <c r="AW29" i="2"/>
  <c r="AX30" i="2"/>
  <c r="AX31" i="2"/>
  <c r="AX32" i="2"/>
  <c r="AY33" i="2"/>
  <c r="AY34" i="2"/>
  <c r="AY35" i="2"/>
  <c r="AZ36" i="2"/>
  <c r="AZ37" i="2"/>
  <c r="AZ38" i="2"/>
  <c r="BA39" i="2"/>
  <c r="AW40" i="2"/>
  <c r="BM40" i="2"/>
  <c r="BH41" i="2"/>
  <c r="BC42" i="2"/>
  <c r="AX43" i="2"/>
  <c r="BN43" i="2"/>
  <c r="BI44" i="2"/>
  <c r="BD45" i="2"/>
  <c r="AY46" i="2"/>
  <c r="BO46" i="2"/>
  <c r="BJ47" i="2"/>
  <c r="BE48" i="2"/>
  <c r="AZ49" i="2"/>
  <c r="BP49" i="2"/>
  <c r="BK50" i="2"/>
  <c r="BF51" i="2"/>
  <c r="BA52" i="2"/>
  <c r="AV53" i="2"/>
  <c r="BL53" i="2"/>
  <c r="BG54" i="2"/>
  <c r="BB55" i="2"/>
  <c r="AW56" i="2"/>
  <c r="BM56" i="2"/>
  <c r="BH57" i="2"/>
  <c r="BC58" i="2"/>
  <c r="AX59" i="2"/>
  <c r="BN59" i="2"/>
  <c r="BI60" i="2"/>
  <c r="BD61" i="2"/>
  <c r="AY62" i="2"/>
  <c r="BO62" i="2"/>
  <c r="BJ63" i="2"/>
  <c r="BE64" i="2"/>
  <c r="AZ65" i="2"/>
  <c r="BP65" i="2"/>
  <c r="BK66" i="2"/>
  <c r="BG4" i="2"/>
  <c r="BC5" i="2"/>
  <c r="BJ6" i="2"/>
  <c r="AW8" i="2"/>
  <c r="BD9" i="2"/>
  <c r="BK10" i="2"/>
  <c r="AY12" i="2"/>
  <c r="BF13" i="2"/>
  <c r="BM14" i="2"/>
  <c r="AZ16" i="2"/>
  <c r="BG17" i="2"/>
  <c r="BN18" i="2"/>
  <c r="AV20" i="2"/>
  <c r="AV21" i="2"/>
  <c r="AV22" i="2"/>
  <c r="AW23" i="2"/>
  <c r="BP66" i="2"/>
  <c r="BO65" i="2"/>
  <c r="BO64" i="2"/>
  <c r="BO63" i="2"/>
  <c r="BN62" i="2"/>
  <c r="BN61" i="2"/>
  <c r="BN60" i="2"/>
  <c r="BM59" i="2"/>
  <c r="BM58" i="2"/>
  <c r="BM57" i="2"/>
  <c r="BL56" i="2"/>
  <c r="BL55" i="2"/>
  <c r="BL54" i="2"/>
  <c r="BK53" i="2"/>
  <c r="BK52" i="2"/>
  <c r="BK51" i="2"/>
  <c r="BJ50" i="2"/>
  <c r="BJ49" i="2"/>
  <c r="BJ48" i="2"/>
  <c r="BI47" i="2"/>
  <c r="BI46" i="2"/>
  <c r="BI45" i="2"/>
  <c r="BH44" i="2"/>
  <c r="BH43" i="2"/>
  <c r="BH42" i="2"/>
  <c r="BG41" i="2"/>
  <c r="BG40" i="2"/>
  <c r="BG39" i="2"/>
  <c r="AY38" i="2"/>
  <c r="BM36" i="2"/>
  <c r="BF35" i="2"/>
  <c r="AX34" i="2"/>
  <c r="BL32" i="2"/>
  <c r="BE31" i="2"/>
  <c r="AV30" i="2"/>
  <c r="BJ28" i="2"/>
  <c r="BC27" i="2"/>
  <c r="BP25" i="2"/>
  <c r="BI24" i="2"/>
  <c r="BB23" i="2"/>
  <c r="BC21" i="2"/>
  <c r="BB19" i="2"/>
  <c r="BH16" i="2"/>
  <c r="BO13" i="2"/>
  <c r="AZ11" i="2"/>
  <c r="BE8" i="2"/>
  <c r="BL5" i="2"/>
  <c r="BJ4" i="2"/>
  <c r="BI66" i="2"/>
  <c r="BI65" i="2"/>
  <c r="BH64" i="2"/>
  <c r="BH63" i="2"/>
  <c r="BH62" i="2"/>
  <c r="BG61" i="2"/>
  <c r="BG60" i="2"/>
  <c r="BG59" i="2"/>
  <c r="BF58" i="2"/>
  <c r="BF57" i="2"/>
  <c r="BF56" i="2"/>
  <c r="BE55" i="2"/>
  <c r="BE54" i="2"/>
  <c r="BE53" i="2"/>
  <c r="BD52" i="2"/>
  <c r="BD51" i="2"/>
  <c r="BD50" i="2"/>
  <c r="BC49" i="2"/>
  <c r="BC48" i="2"/>
  <c r="BC47" i="2"/>
  <c r="BB46" i="2"/>
  <c r="BB45" i="2"/>
  <c r="BB44" i="2"/>
  <c r="BA43" i="2"/>
  <c r="BA42" i="2"/>
  <c r="BA41" i="2"/>
  <c r="AZ40" i="2"/>
  <c r="AX39" i="2"/>
  <c r="BL37" i="2"/>
  <c r="BD36" i="2"/>
  <c r="AW35" i="2"/>
  <c r="BK33" i="2"/>
  <c r="BB32" i="2"/>
  <c r="BP30" i="2"/>
  <c r="BI29" i="2"/>
  <c r="BA28" i="2"/>
  <c r="BO26" i="2"/>
  <c r="BH25" i="2"/>
  <c r="AZ24" i="2"/>
  <c r="BJ22" i="2"/>
  <c r="BI20" i="2"/>
  <c r="BC18" i="2"/>
  <c r="BJ15" i="2"/>
  <c r="BP12" i="2"/>
  <c r="BA10" i="2"/>
  <c r="BH7" i="2"/>
  <c r="AY5" i="2"/>
  <c r="BI10" i="2"/>
  <c r="AV16" i="2"/>
  <c r="BN20" i="2"/>
  <c r="BD24" i="2"/>
  <c r="AX27" i="2"/>
  <c r="BL29" i="2"/>
  <c r="BF32" i="2"/>
  <c r="BA35" i="2"/>
  <c r="BO37" i="2"/>
  <c r="BC40" i="2"/>
  <c r="BD42" i="2"/>
  <c r="BD44" i="2"/>
  <c r="BE46" i="2"/>
  <c r="BF48" i="2"/>
  <c r="BF50" i="2"/>
  <c r="BG52" i="2"/>
  <c r="BH54" i="2"/>
  <c r="BH56" i="2"/>
  <c r="BI58" i="2"/>
  <c r="BJ60" i="2"/>
  <c r="BJ62" i="2"/>
  <c r="AZ12" i="2"/>
  <c r="BC19" i="2"/>
  <c r="AX24" i="2"/>
  <c r="BN27" i="2"/>
  <c r="BF31" i="2"/>
  <c r="BP34" i="2"/>
  <c r="BJ38" i="2"/>
  <c r="BI41" i="2"/>
  <c r="AZ44" i="2"/>
  <c r="AV47" i="2"/>
  <c r="BK49" i="2"/>
  <c r="BC52" i="2"/>
  <c r="AY55" i="2"/>
  <c r="BN57" i="2"/>
  <c r="BF60" i="2"/>
  <c r="AZ63" i="2"/>
  <c r="BA65" i="2"/>
  <c r="BB4" i="2"/>
  <c r="BM8" i="2"/>
  <c r="BA16" i="2"/>
  <c r="BD22" i="2"/>
  <c r="BE5" i="2"/>
  <c r="AZ6" i="2"/>
  <c r="BP6" i="2"/>
  <c r="BK7" i="2"/>
  <c r="BF8" i="2"/>
  <c r="BA9" i="2"/>
  <c r="AV10" i="2"/>
  <c r="BL10" i="2"/>
  <c r="BG11" i="2"/>
  <c r="BB12" i="2"/>
  <c r="AW13" i="2"/>
  <c r="BM13" i="2"/>
  <c r="BH14" i="2"/>
  <c r="BN7" i="2"/>
  <c r="BK18" i="2"/>
  <c r="BK25" i="2"/>
  <c r="AY31" i="2"/>
  <c r="BH36" i="2"/>
  <c r="BC41" i="2"/>
  <c r="BE45" i="2"/>
  <c r="BF49" i="2"/>
  <c r="BG53" i="2"/>
  <c r="BI57" i="2"/>
  <c r="BJ61" i="2"/>
  <c r="BH15" i="2"/>
  <c r="AX26" i="2"/>
  <c r="BA33" i="2"/>
  <c r="AY40" i="2"/>
  <c r="BJ45" i="2"/>
  <c r="AW51" i="2"/>
  <c r="BD56" i="2"/>
  <c r="BO61" i="2"/>
  <c r="BA66" i="2"/>
  <c r="BI12" i="2"/>
  <c r="AW5" i="2"/>
  <c r="BH6" i="2"/>
  <c r="AX8" i="2"/>
  <c r="BI9" i="2"/>
  <c r="AY11" i="2"/>
  <c r="BJ12" i="2"/>
  <c r="AZ14" i="2"/>
  <c r="BG15" i="2"/>
  <c r="BF16" i="2"/>
  <c r="BI17" i="2"/>
  <c r="BH18" i="2"/>
  <c r="BF5" i="2"/>
  <c r="AV7" i="2"/>
  <c r="BA8" i="2"/>
  <c r="BG9" i="2"/>
  <c r="AW11" i="2"/>
  <c r="BC12" i="2"/>
  <c r="BH13" i="2"/>
  <c r="AX15" i="2"/>
  <c r="BD16" i="2"/>
  <c r="BJ17" i="2"/>
  <c r="AZ19" i="2"/>
  <c r="AY20" i="2"/>
  <c r="AX21" i="2"/>
  <c r="BA22" i="2"/>
  <c r="AZ23" i="2"/>
  <c r="AY24" i="2"/>
  <c r="BB25" i="2"/>
  <c r="BA26" i="2"/>
  <c r="AZ27" i="2"/>
  <c r="BC28" i="2"/>
  <c r="BB29" i="2"/>
  <c r="BA30" i="2"/>
  <c r="BD31" i="2"/>
  <c r="BC32" i="2"/>
  <c r="BB33" i="2"/>
  <c r="BE34" i="2"/>
  <c r="BD35" i="2"/>
  <c r="BC36" i="2"/>
  <c r="BF37" i="2"/>
  <c r="BE38" i="2"/>
  <c r="BD39" i="2"/>
  <c r="BO6" i="2"/>
  <c r="BI8" i="2"/>
  <c r="BC10" i="2"/>
  <c r="BD12" i="2"/>
  <c r="AW14" i="2"/>
  <c r="BL15" i="2"/>
  <c r="BL17" i="2"/>
  <c r="BE19" i="2"/>
  <c r="BJ20" i="2"/>
  <c r="AZ22" i="2"/>
  <c r="BF23" i="2"/>
  <c r="BL24" i="2"/>
  <c r="BB26" i="2"/>
  <c r="BG27" i="2"/>
  <c r="BM28" i="2"/>
  <c r="BC30" i="2"/>
  <c r="BI31" i="2"/>
  <c r="BN32" i="2"/>
  <c r="BD34" i="2"/>
  <c r="BJ35" i="2"/>
  <c r="BP36" i="2"/>
  <c r="BF38" i="2"/>
  <c r="BJ39" i="2"/>
  <c r="BI40" i="2"/>
  <c r="BL41" i="2"/>
  <c r="BK42" i="2"/>
  <c r="BJ43" i="2"/>
  <c r="BM44" i="2"/>
  <c r="BL45" i="2"/>
  <c r="BK46" i="2"/>
  <c r="BN47" i="2"/>
  <c r="BM48" i="2"/>
  <c r="BL49" i="2"/>
  <c r="BO50" i="2"/>
  <c r="BN51" i="2"/>
  <c r="BM52" i="2"/>
  <c r="BP53" i="2"/>
  <c r="BO54" i="2"/>
  <c r="BN55" i="2"/>
  <c r="AV57" i="2"/>
  <c r="BP57" i="2"/>
  <c r="BO58" i="2"/>
  <c r="AW60" i="2"/>
  <c r="AV61" i="2"/>
  <c r="BP61" i="2"/>
  <c r="AX63" i="2"/>
  <c r="AW64" i="2"/>
  <c r="AV65" i="2"/>
  <c r="AY66" i="2"/>
  <c r="AY4" i="2"/>
  <c r="AV5" i="2"/>
  <c r="AW7" i="2"/>
  <c r="BK8" i="2"/>
  <c r="BE10" i="2"/>
  <c r="BE12" i="2"/>
  <c r="AY14" i="2"/>
  <c r="BM15" i="2"/>
  <c r="BN17" i="2"/>
  <c r="BF19" i="2"/>
  <c r="BL20" i="2"/>
  <c r="BB22" i="2"/>
  <c r="BF4" i="2"/>
  <c r="AZ66" i="2"/>
  <c r="BJ64" i="2"/>
  <c r="BD63" i="2"/>
  <c r="AX62" i="2"/>
  <c r="BH60" i="2"/>
  <c r="BC59" i="2"/>
  <c r="AW58" i="2"/>
  <c r="BG56" i="2"/>
  <c r="BA55" i="2"/>
  <c r="AV54" i="2"/>
  <c r="BF52" i="2"/>
  <c r="AZ51" i="2"/>
  <c r="BO49" i="2"/>
  <c r="BD48" i="2"/>
  <c r="AY47" i="2"/>
  <c r="BN45" i="2"/>
  <c r="BC44" i="2"/>
  <c r="AW43" i="2"/>
  <c r="BM41" i="2"/>
  <c r="BB40" i="2"/>
  <c r="BN38" i="2"/>
  <c r="AY37" i="2"/>
  <c r="AX35" i="2"/>
  <c r="BE33" i="2"/>
  <c r="BK31" i="2"/>
  <c r="BK29" i="2"/>
  <c r="AV28" i="2"/>
  <c r="BC26" i="2"/>
  <c r="BB24" i="2"/>
  <c r="BC22" i="2"/>
  <c r="BM19" i="2"/>
  <c r="BP15" i="2"/>
  <c r="BG12" i="2"/>
  <c r="AY9" i="2"/>
  <c r="AX5" i="2"/>
  <c r="AZ4" i="2"/>
  <c r="BN65" i="2"/>
  <c r="BC64" i="2"/>
  <c r="AW63" i="2"/>
  <c r="BM61" i="2"/>
  <c r="BB60" i="2"/>
  <c r="AV59" i="2"/>
  <c r="BK57" i="2"/>
  <c r="AZ56" i="2"/>
  <c r="BP54" i="2"/>
  <c r="BJ53" i="2"/>
  <c r="AY52" i="2"/>
  <c r="BN50" i="2"/>
  <c r="BI49" i="2"/>
  <c r="AX48" i="2"/>
  <c r="BM46" i="2"/>
  <c r="BG45" i="2"/>
  <c r="AV44" i="2"/>
  <c r="BL42" i="2"/>
  <c r="BF41" i="2"/>
  <c r="BP39" i="2"/>
  <c r="BD38" i="2"/>
  <c r="BL36" i="2"/>
  <c r="BK34" i="2"/>
  <c r="AV33" i="2"/>
  <c r="BB31" i="2"/>
  <c r="BA29" i="2"/>
  <c r="BI27" i="2"/>
  <c r="BO25" i="2"/>
  <c r="BN23" i="2"/>
  <c r="BI21" i="2"/>
  <c r="AW19" i="2"/>
  <c r="AV15" i="2"/>
  <c r="BI11" i="2"/>
  <c r="AZ8" i="2"/>
  <c r="BP11" i="2"/>
  <c r="BO21" i="2"/>
  <c r="BK27" i="2"/>
  <c r="AZ33" i="2"/>
  <c r="BH38" i="2"/>
  <c r="BN42" i="2"/>
  <c r="BP46" i="2"/>
  <c r="AV51" i="2"/>
  <c r="AW55" i="2"/>
  <c r="AY59" i="2"/>
  <c r="BM6" i="2"/>
  <c r="BH20" i="2"/>
  <c r="BL28" i="2"/>
  <c r="AV36" i="2"/>
  <c r="AZ42" i="2"/>
  <c r="BK47" i="2"/>
  <c r="AX53" i="2"/>
  <c r="BE58" i="2"/>
  <c r="BK63" i="2"/>
  <c r="BM4" i="2"/>
  <c r="AW18" i="2"/>
  <c r="BI5" i="2"/>
  <c r="AY7" i="2"/>
  <c r="BJ8" i="2"/>
  <c r="AZ10" i="2"/>
  <c r="BK11" i="2"/>
  <c r="BA13" i="2"/>
  <c r="BL14" i="2"/>
  <c r="BK15" i="2"/>
  <c r="BN16" i="2"/>
  <c r="BM17" i="2"/>
  <c r="BL18" i="2"/>
  <c r="BP5" i="2"/>
  <c r="BA7" i="2"/>
  <c r="BG8" i="2"/>
  <c r="AW10" i="2"/>
  <c r="BB11" i="2"/>
  <c r="BH12" i="2"/>
  <c r="AX14" i="2"/>
  <c r="BD15" i="2"/>
  <c r="BI16" i="2"/>
  <c r="AY18" i="2"/>
  <c r="BD19" i="2"/>
  <c r="BC20" i="2"/>
  <c r="BF21" i="2"/>
  <c r="BE22" i="2"/>
  <c r="BD23" i="2"/>
  <c r="BG24" i="2"/>
  <c r="BF25" i="2"/>
  <c r="BE26" i="2"/>
  <c r="BH27" i="2"/>
  <c r="BG28" i="2"/>
  <c r="BF29" i="2"/>
  <c r="BI30" i="2"/>
  <c r="BH31" i="2"/>
  <c r="BG32" i="2"/>
  <c r="BJ33" i="2"/>
  <c r="BI34" i="2"/>
  <c r="BH35" i="2"/>
  <c r="BK36" i="2"/>
  <c r="BJ37" i="2"/>
  <c r="BI38" i="2"/>
  <c r="BH5" i="2"/>
  <c r="BB7" i="2"/>
  <c r="BP8" i="2"/>
  <c r="AV11" i="2"/>
  <c r="BK12" i="2"/>
  <c r="BE14" i="2"/>
  <c r="BE16" i="2"/>
  <c r="AX18" i="2"/>
  <c r="BJ19" i="2"/>
  <c r="AZ21" i="2"/>
  <c r="BF22" i="2"/>
  <c r="BK23" i="2"/>
  <c r="BA25" i="2"/>
  <c r="BG26" i="2"/>
  <c r="BM27" i="2"/>
  <c r="BC29" i="2"/>
  <c r="BH30" i="2"/>
  <c r="BN31" i="2"/>
  <c r="BD33" i="2"/>
  <c r="BJ34" i="2"/>
  <c r="BO35" i="2"/>
  <c r="BE37" i="2"/>
  <c r="BK38" i="2"/>
  <c r="BN39" i="2"/>
  <c r="AV41" i="2"/>
  <c r="BP41" i="2"/>
  <c r="BO42" i="2"/>
  <c r="AW44" i="2"/>
  <c r="AV45" i="2"/>
  <c r="BP45" i="2"/>
  <c r="AX47" i="2"/>
  <c r="AW48" i="2"/>
  <c r="AV49" i="2"/>
  <c r="AY50" i="2"/>
  <c r="AX51" i="2"/>
  <c r="AW52" i="2"/>
  <c r="AZ53" i="2"/>
  <c r="AY54" i="2"/>
  <c r="AX55" i="2"/>
  <c r="BA56" i="2"/>
  <c r="AZ57" i="2"/>
  <c r="AY58" i="2"/>
  <c r="BB59" i="2"/>
  <c r="BA60" i="2"/>
  <c r="AZ61" i="2"/>
  <c r="BC62" i="2"/>
  <c r="BB63" i="2"/>
  <c r="BA64" i="2"/>
  <c r="BD65" i="2"/>
  <c r="BC66" i="2"/>
  <c r="BC4" i="2"/>
  <c r="BJ5" i="2"/>
  <c r="BD7" i="2"/>
  <c r="AX9" i="2"/>
  <c r="AX11" i="2"/>
  <c r="BL12" i="2"/>
  <c r="BF14" i="2"/>
  <c r="BG16" i="2"/>
  <c r="BA18" i="2"/>
  <c r="BK19" i="2"/>
  <c r="BA21" i="2"/>
  <c r="BG22" i="2"/>
  <c r="BA4" i="2"/>
  <c r="BJ65" i="2"/>
  <c r="BD64" i="2"/>
  <c r="AY63" i="2"/>
  <c r="BI61" i="2"/>
  <c r="BC60" i="2"/>
  <c r="AW59" i="2"/>
  <c r="BG57" i="2"/>
  <c r="BB56" i="2"/>
  <c r="AV55" i="2"/>
  <c r="BF53" i="2"/>
  <c r="AZ52" i="2"/>
  <c r="BP50" i="2"/>
  <c r="BE49" i="2"/>
  <c r="AY48" i="2"/>
  <c r="BN46" i="2"/>
  <c r="BC45" i="2"/>
  <c r="AX44" i="2"/>
  <c r="BM42" i="2"/>
  <c r="BB41" i="2"/>
  <c r="AV40" i="2"/>
  <c r="BG38" i="2"/>
  <c r="BF36" i="2"/>
  <c r="BL34" i="2"/>
  <c r="AW33" i="2"/>
  <c r="AW31" i="2"/>
  <c r="BD29" i="2"/>
  <c r="BJ27" i="2"/>
  <c r="BI25" i="2"/>
  <c r="BO23" i="2"/>
  <c r="BM21" i="2"/>
  <c r="BI18" i="2"/>
  <c r="BA15" i="2"/>
  <c r="BN11" i="2"/>
  <c r="BM7" i="2"/>
  <c r="AV4" i="2"/>
  <c r="BN66" i="2"/>
  <c r="BC65" i="2"/>
  <c r="AX64" i="2"/>
  <c r="BM62" i="2"/>
  <c r="BB61" i="2"/>
  <c r="AV60" i="2"/>
  <c r="BL58" i="2"/>
  <c r="BA57" i="2"/>
  <c r="BP55" i="2"/>
  <c r="BJ54" i="2"/>
  <c r="AY53" i="2"/>
  <c r="BO51" i="2"/>
  <c r="BI50" i="2"/>
  <c r="AX49" i="2"/>
  <c r="BM47" i="2"/>
  <c r="BH46" i="2"/>
  <c r="AW45" i="2"/>
  <c r="BL43" i="2"/>
  <c r="BF42" i="2"/>
  <c r="BP40" i="2"/>
  <c r="BK39" i="2"/>
  <c r="AX38" i="2"/>
  <c r="AW36" i="2"/>
  <c r="BC34" i="2"/>
  <c r="BJ32" i="2"/>
  <c r="BJ30" i="2"/>
  <c r="BP28" i="2"/>
  <c r="BA27" i="2"/>
  <c r="AZ25" i="2"/>
  <c r="BG23" i="2"/>
  <c r="AY21" i="2"/>
  <c r="BK17" i="2"/>
  <c r="BB14" i="2"/>
  <c r="BO10" i="2"/>
  <c r="BN6" i="2"/>
  <c r="BB13" i="2"/>
  <c r="BO22" i="2"/>
  <c r="BE28" i="2"/>
  <c r="BM33" i="2"/>
  <c r="BB39" i="2"/>
  <c r="BD43" i="2"/>
  <c r="BE47" i="2"/>
  <c r="BG51" i="2"/>
  <c r="BH55" i="2"/>
  <c r="BI59" i="2"/>
  <c r="BH8" i="2"/>
  <c r="AX22" i="2"/>
  <c r="BG29" i="2"/>
  <c r="BN36" i="2"/>
  <c r="BP42" i="2"/>
  <c r="BB48" i="2"/>
  <c r="BM53" i="2"/>
  <c r="AZ59" i="2"/>
  <c r="AZ64" i="2"/>
  <c r="BD5" i="2"/>
  <c r="BG19" i="2"/>
  <c r="BM5" i="2"/>
  <c r="BC7" i="2"/>
  <c r="BN8" i="2"/>
  <c r="BD10" i="2"/>
  <c r="BO11" i="2"/>
  <c r="BE13" i="2"/>
  <c r="BP14" i="2"/>
  <c r="AX16" i="2"/>
  <c r="AW17" i="2"/>
  <c r="AV18" i="2"/>
  <c r="AY19" i="2"/>
  <c r="BA6" i="2"/>
  <c r="BF7" i="2"/>
  <c r="AV9" i="2"/>
  <c r="BB10" i="2"/>
  <c r="BH11" i="2"/>
  <c r="AX13" i="2"/>
  <c r="BC14" i="2"/>
  <c r="BI15" i="2"/>
  <c r="AY17" i="2"/>
  <c r="BE18" i="2"/>
  <c r="BH19" i="2"/>
  <c r="BK20" i="2"/>
  <c r="BJ21" i="2"/>
  <c r="BI22" i="2"/>
  <c r="BL23" i="2"/>
  <c r="BK24" i="2"/>
  <c r="BJ25" i="2"/>
  <c r="BM26" i="2"/>
  <c r="BL27" i="2"/>
  <c r="BK28" i="2"/>
  <c r="BN29" i="2"/>
  <c r="BM30" i="2"/>
  <c r="BL31" i="2"/>
  <c r="BO32" i="2"/>
  <c r="BN33" i="2"/>
  <c r="BM34" i="2"/>
  <c r="BP35" i="2"/>
  <c r="BO36" i="2"/>
  <c r="BN37" i="2"/>
  <c r="AV39" i="2"/>
  <c r="BO5" i="2"/>
  <c r="BI7" i="2"/>
  <c r="BJ9" i="2"/>
  <c r="BD11" i="2"/>
  <c r="AV13" i="2"/>
  <c r="AW15" i="2"/>
  <c r="BL16" i="2"/>
  <c r="BF18" i="2"/>
  <c r="AZ20" i="2"/>
  <c r="BE21" i="2"/>
  <c r="BK22" i="2"/>
  <c r="BA24" i="2"/>
  <c r="BG25" i="2"/>
  <c r="BL26" i="2"/>
  <c r="BB28" i="2"/>
  <c r="BH29" i="2"/>
  <c r="BN30" i="2"/>
  <c r="BD32" i="2"/>
  <c r="BI33" i="2"/>
  <c r="BO34" i="2"/>
  <c r="BE36" i="2"/>
  <c r="BK37" i="2"/>
  <c r="BP38" i="2"/>
  <c r="BA40" i="2"/>
  <c r="AZ41" i="2"/>
  <c r="AY42" i="2"/>
  <c r="BB43" i="2"/>
  <c r="BA44" i="2"/>
  <c r="AZ45" i="2"/>
  <c r="BC46" i="2"/>
  <c r="BB47" i="2"/>
  <c r="BA48" i="2"/>
  <c r="BD49" i="2"/>
  <c r="BC50" i="2"/>
  <c r="BB51" i="2"/>
  <c r="BE52" i="2"/>
  <c r="BD53" i="2"/>
  <c r="BC54" i="2"/>
  <c r="BF55" i="2"/>
  <c r="BE56" i="2"/>
  <c r="BD57" i="2"/>
  <c r="BG58" i="2"/>
  <c r="BF59" i="2"/>
  <c r="BE60" i="2"/>
  <c r="BH61" i="2"/>
  <c r="BG62" i="2"/>
  <c r="BF63" i="2"/>
  <c r="BI64" i="2"/>
  <c r="BH65" i="2"/>
  <c r="BG66" i="2"/>
  <c r="BK4" i="2"/>
  <c r="AW6" i="2"/>
  <c r="BJ7" i="2"/>
  <c r="BK9" i="2"/>
  <c r="BE11" i="2"/>
  <c r="AY13" i="2"/>
  <c r="AZ15" i="2"/>
  <c r="BM16" i="2"/>
  <c r="BG18" i="2"/>
  <c r="BA20" i="2"/>
  <c r="BG21" i="2"/>
  <c r="BL22" i="2"/>
  <c r="BJ66" i="2"/>
  <c r="BE65" i="2"/>
  <c r="AY64" i="2"/>
  <c r="BI62" i="2"/>
  <c r="BC61" i="2"/>
  <c r="AX60" i="2"/>
  <c r="BH58" i="2"/>
  <c r="BB57" i="2"/>
  <c r="AV56" i="2"/>
  <c r="BF54" i="2"/>
  <c r="BA53" i="2"/>
  <c r="BP51" i="2"/>
  <c r="BE50" i="2"/>
  <c r="AY49" i="2"/>
  <c r="BO47" i="2"/>
  <c r="BD46" i="2"/>
  <c r="AX45" i="2"/>
  <c r="BM43" i="2"/>
  <c r="BB42" i="2"/>
  <c r="AW41" i="2"/>
  <c r="BL39" i="2"/>
  <c r="BM37" i="2"/>
  <c r="AX36" i="2"/>
  <c r="BF34" i="2"/>
  <c r="BE32" i="2"/>
  <c r="BK30" i="2"/>
  <c r="AV29" i="2"/>
  <c r="BP26" i="2"/>
  <c r="BC25" i="2"/>
  <c r="BI23" i="2"/>
  <c r="BM20" i="2"/>
  <c r="BP17" i="2"/>
  <c r="BG14" i="2"/>
  <c r="BF10" i="2"/>
  <c r="AX7" i="2"/>
  <c r="BP4" i="2"/>
  <c r="BD66" i="2"/>
  <c r="AX65" i="2"/>
  <c r="BM63" i="2"/>
  <c r="BB62" i="2"/>
  <c r="AW61" i="2"/>
  <c r="BL59" i="2"/>
  <c r="BA58" i="2"/>
  <c r="BP56" i="2"/>
  <c r="BK55" i="2"/>
  <c r="AZ54" i="2"/>
  <c r="BO52" i="2"/>
  <c r="BI51" i="2"/>
  <c r="AX50" i="2"/>
  <c r="BN48" i="2"/>
  <c r="BH47" i="2"/>
  <c r="AW46" i="2"/>
  <c r="BL44" i="2"/>
  <c r="BG43" i="2"/>
  <c r="AV42" i="2"/>
  <c r="BK40" i="2"/>
  <c r="BE39" i="2"/>
  <c r="BD37" i="2"/>
  <c r="BK35" i="2"/>
  <c r="AV34" i="2"/>
  <c r="AV32" i="2"/>
  <c r="BB30" i="2"/>
  <c r="BI28" i="2"/>
  <c r="BH26" i="2"/>
  <c r="BN24" i="2"/>
  <c r="AY23" i="2"/>
  <c r="AX20" i="2"/>
  <c r="AV17" i="2"/>
  <c r="BJ13" i="2"/>
  <c r="BH9" i="2"/>
  <c r="AY6" i="2"/>
  <c r="BG6" i="2"/>
  <c r="BC17" i="2"/>
  <c r="AW25" i="2"/>
  <c r="BF30" i="2"/>
  <c r="BN35" i="2"/>
  <c r="BN40" i="2"/>
  <c r="BO44" i="2"/>
  <c r="BP48" i="2"/>
  <c r="AW53" i="2"/>
  <c r="AX57" i="2"/>
  <c r="AY61" i="2"/>
  <c r="BP13" i="2"/>
  <c r="AY25" i="2"/>
  <c r="BA32" i="2"/>
  <c r="BH39" i="2"/>
  <c r="BP44" i="2"/>
  <c r="BB50" i="2"/>
  <c r="BM55" i="2"/>
  <c r="BA61" i="2"/>
  <c r="BK65" i="2"/>
  <c r="BN10" i="2"/>
  <c r="BE23" i="2"/>
  <c r="BD6" i="2"/>
  <c r="BO7" i="2"/>
  <c r="BE9" i="2"/>
  <c r="BP10" i="2"/>
  <c r="BF12" i="2"/>
  <c r="AV14" i="2"/>
  <c r="BC15" i="2"/>
  <c r="BB16" i="2"/>
  <c r="BA17" i="2"/>
  <c r="BD18" i="2"/>
  <c r="AZ5" i="2"/>
  <c r="BF6" i="2"/>
  <c r="AV8" i="2"/>
  <c r="BB9" i="2"/>
  <c r="BG10" i="2"/>
  <c r="AW12" i="2"/>
  <c r="BC13" i="2"/>
  <c r="BI14" i="2"/>
  <c r="AY16" i="2"/>
  <c r="BD17" i="2"/>
  <c r="BJ18" i="2"/>
  <c r="BP19" i="2"/>
  <c r="BO20" i="2"/>
  <c r="BN21" i="2"/>
  <c r="AV23" i="2"/>
  <c r="BP23" i="2"/>
  <c r="BO24" i="2"/>
  <c r="AW26" i="2"/>
  <c r="AV27" i="2"/>
  <c r="BP27" i="2"/>
  <c r="AX29" i="2"/>
  <c r="AW30" i="2"/>
  <c r="AV31" i="2"/>
  <c r="AY32" i="2"/>
  <c r="AX33" i="2"/>
  <c r="AW34" i="2"/>
  <c r="AZ35" i="2"/>
  <c r="AY36" i="2"/>
  <c r="AX37" i="2"/>
  <c r="BA38" i="2"/>
  <c r="AZ39" i="2"/>
  <c r="BB6" i="2"/>
  <c r="BC8" i="2"/>
  <c r="BP9" i="2"/>
  <c r="BJ11" i="2"/>
  <c r="BK13" i="2"/>
  <c r="BE15" i="2"/>
  <c r="AX17" i="2"/>
  <c r="AX19" i="2"/>
  <c r="BE20" i="2"/>
  <c r="BK21" i="2"/>
  <c r="BA23" i="2"/>
  <c r="BF24" i="2"/>
  <c r="BL25" i="2"/>
  <c r="BB27" i="2"/>
  <c r="BH28" i="2"/>
  <c r="BM29" i="2"/>
  <c r="BC31" i="2"/>
  <c r="BI32" i="2"/>
  <c r="BO33" i="2"/>
  <c r="BE35" i="2"/>
  <c r="BJ36" i="2"/>
  <c r="BP37" i="2"/>
  <c r="BF39" i="2"/>
  <c r="BE40" i="2"/>
  <c r="BD41" i="2"/>
  <c r="BG42" i="2"/>
  <c r="BF43" i="2"/>
  <c r="BE44" i="2"/>
  <c r="BF47" i="2"/>
  <c r="BJ51" i="2"/>
  <c r="BJ55" i="2"/>
  <c r="BJ59" i="2"/>
  <c r="BN63" i="2"/>
  <c r="BO4" i="2"/>
  <c r="BL11" i="2"/>
  <c r="BA19" i="2"/>
  <c r="BE66" i="2"/>
  <c r="AX61" i="2"/>
  <c r="BG55" i="2"/>
  <c r="AZ50" i="2"/>
  <c r="BN44" i="2"/>
  <c r="AY39" i="2"/>
  <c r="AW32" i="2"/>
  <c r="BP24" i="2"/>
  <c r="AZ13" i="2"/>
  <c r="AX66" i="2"/>
  <c r="BL60" i="2"/>
  <c r="AZ55" i="2"/>
  <c r="BN49" i="2"/>
  <c r="BG44" i="2"/>
  <c r="BL38" i="2"/>
  <c r="BJ31" i="2"/>
  <c r="BH24" i="2"/>
  <c r="BA12" i="2"/>
  <c r="BI48" i="2"/>
  <c r="BI52" i="2"/>
  <c r="BI56" i="2"/>
  <c r="BM60" i="2"/>
  <c r="BM64" i="2"/>
  <c r="BC6" i="2"/>
  <c r="BL13" i="2"/>
  <c r="BF20" i="2"/>
  <c r="AY65" i="2"/>
  <c r="BH59" i="2"/>
  <c r="BA54" i="2"/>
  <c r="BO48" i="2"/>
  <c r="BC43" i="2"/>
  <c r="BG37" i="2"/>
  <c r="BD30" i="2"/>
  <c r="BN22" i="2"/>
  <c r="BN9" i="2"/>
  <c r="BN64" i="2"/>
  <c r="BA59" i="2"/>
  <c r="BO53" i="2"/>
  <c r="BH48" i="2"/>
  <c r="AV43" i="2"/>
  <c r="AW37" i="2"/>
  <c r="BP29" i="2"/>
  <c r="AY22" i="2"/>
  <c r="BO8" i="2"/>
  <c r="BH45" i="2"/>
  <c r="BH49" i="2"/>
  <c r="BH53" i="2"/>
  <c r="BL57" i="2"/>
  <c r="BL61" i="2"/>
  <c r="BL65" i="2"/>
  <c r="BD8" i="2"/>
  <c r="BF15" i="2"/>
  <c r="BL21" i="2"/>
  <c r="BI63" i="2"/>
  <c r="BB58" i="2"/>
  <c r="BP52" i="2"/>
  <c r="BD47" i="2"/>
  <c r="AW42" i="2"/>
  <c r="BM35" i="2"/>
  <c r="BD28" i="2"/>
  <c r="BB20" i="2"/>
  <c r="BE6" i="2"/>
  <c r="BC63" i="2"/>
  <c r="AV58" i="2"/>
  <c r="BJ52" i="2"/>
  <c r="AW47" i="2"/>
  <c r="BK41" i="2"/>
  <c r="BC35" i="2"/>
  <c r="BO27" i="2"/>
  <c r="BI19" i="2"/>
  <c r="BG5" i="2"/>
  <c r="BG46" i="2"/>
  <c r="BG50" i="2"/>
  <c r="BK54" i="2"/>
  <c r="BK58" i="2"/>
  <c r="BK62" i="2"/>
  <c r="BO66" i="2"/>
  <c r="AX10" i="2"/>
  <c r="AZ17" i="2"/>
  <c r="BL4" i="2"/>
  <c r="BD62" i="2"/>
  <c r="AW57" i="2"/>
  <c r="BE51" i="2"/>
  <c r="AX46" i="2"/>
  <c r="BL40" i="2"/>
  <c r="BL33" i="2"/>
  <c r="BJ26" i="2"/>
  <c r="BB17" i="2"/>
  <c r="BE4" i="2"/>
  <c r="AW62" i="2"/>
  <c r="BK56" i="2"/>
  <c r="AY51" i="2"/>
  <c r="BM45" i="2"/>
  <c r="BF40" i="2"/>
  <c r="BC33" i="2"/>
  <c r="AZ26" i="2"/>
  <c r="BC16" i="2"/>
  <c r="BK2" i="2" l="1"/>
  <c r="CG3" i="2" s="1"/>
  <c r="AV2" i="2"/>
  <c r="BR3" i="2" s="1"/>
  <c r="BM2" i="2"/>
  <c r="CI3" i="2" s="1"/>
  <c r="BG2" i="2"/>
  <c r="CC3" i="2" s="1"/>
  <c r="BO2" i="2"/>
  <c r="CK3" i="2" s="1"/>
  <c r="BP2" i="2"/>
  <c r="CL3" i="2" s="1"/>
  <c r="BJ2" i="2"/>
  <c r="CF3" i="2" s="1"/>
  <c r="BI2" i="2"/>
  <c r="CE3" i="2" s="1"/>
  <c r="BH2" i="2"/>
  <c r="CD3" i="2" s="1"/>
  <c r="BE2" i="2"/>
  <c r="CA3" i="2" s="1"/>
  <c r="AZ2" i="2"/>
  <c r="BV3" i="2" s="1"/>
  <c r="BF2" i="2"/>
  <c r="CB3" i="2" s="1"/>
  <c r="AY2" i="2"/>
  <c r="BU3" i="2" s="1"/>
  <c r="BN2" i="2"/>
  <c r="CJ3" i="2" s="1"/>
  <c r="AW2" i="2"/>
  <c r="BS3" i="2" s="1"/>
  <c r="BL2" i="2"/>
  <c r="CH3" i="2" s="1"/>
  <c r="BA2" i="2"/>
  <c r="BW3" i="2" s="1"/>
  <c r="BC2" i="2"/>
  <c r="BY3" i="2" s="1"/>
  <c r="BB2" i="2"/>
  <c r="BX3" i="2" s="1"/>
  <c r="BD2" i="2"/>
  <c r="BZ3" i="2" s="1"/>
  <c r="AX2" i="2"/>
  <c r="BT3" i="2" s="1"/>
</calcChain>
</file>

<file path=xl/sharedStrings.xml><?xml version="1.0" encoding="utf-8"?>
<sst xmlns="http://schemas.openxmlformats.org/spreadsheetml/2006/main" count="102" uniqueCount="34">
  <si>
    <t>Prędkość obrotowa silnika</t>
  </si>
  <si>
    <t>Iloraz ciągu prędkości</t>
  </si>
  <si>
    <t>1. Ciąg prędkości z uwzględnieniem błędu</t>
  </si>
  <si>
    <t>n</t>
  </si>
  <si>
    <t>n + 2%</t>
  </si>
  <si>
    <t>&lt;2</t>
  </si>
  <si>
    <t>&lt;4</t>
  </si>
  <si>
    <t>1x1 (2)</t>
  </si>
  <si>
    <t>1x2 (3)</t>
  </si>
  <si>
    <t>1x3 (4)</t>
  </si>
  <si>
    <t>1x4 (5)</t>
  </si>
  <si>
    <t>2x1 (3)</t>
  </si>
  <si>
    <t>2x2 (4)</t>
  </si>
  <si>
    <t>2x3 (5)</t>
  </si>
  <si>
    <t>2x4 (6)</t>
  </si>
  <si>
    <t>REDUKCJA</t>
  </si>
  <si>
    <t>2. Ciąg prędkości z uwzględnieniem błędu</t>
  </si>
  <si>
    <t>3. Ciąg prędkości z uwzględnieniem błędu</t>
  </si>
  <si>
    <t>4. Ciąg prędkości z uwzględnieniem błędu</t>
  </si>
  <si>
    <t>Dolny zakres prędkości wrzeciona</t>
  </si>
  <si>
    <t>Górny zakres prędkości wrzeciona</t>
  </si>
  <si>
    <t>n - 3%</t>
  </si>
  <si>
    <t>+</t>
  </si>
  <si>
    <t>-</t>
  </si>
  <si>
    <t>Współczynnik przyrostu silnik - górny zakres</t>
  </si>
  <si>
    <t>Współczynnik przyrostu silnik - dolny zakres</t>
  </si>
  <si>
    <t>l. zębów+</t>
  </si>
  <si>
    <t>l. zębów -</t>
  </si>
  <si>
    <t>l. zębów +</t>
  </si>
  <si>
    <t>%</t>
  </si>
  <si>
    <t>n uzysk.</t>
  </si>
  <si>
    <t>multiplikacja</t>
  </si>
  <si>
    <t>redukcja</t>
  </si>
  <si>
    <t>przełożenie przekładni pasowej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</si>
</sst>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2"/>
      <color theme="1"/>
      <name val="Calibri"/>
      <family val="2"/>
      <charset val="238"/>
      <scheme val="minor"/>
    </font>
    <font>
      <b/>
      <sz val="11"/>
      <color theme="8" tint="-0.499984740745262"/>
      <name val="Calibri"/>
      <family val="2"/>
      <charset val="238"/>
      <scheme val="minor"/>
    </font>
    <font>
      <sz val="11"/>
      <color theme="0" tint="-0.34998626667073579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</fills>
  <borders count="15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center"/>
    </xf>
    <xf numFmtId="0" fontId="0" fillId="0" borderId="0" xfId="0" applyAlignment="1"/>
    <xf numFmtId="0" fontId="0" fillId="0" borderId="4" xfId="0" applyBorder="1"/>
    <xf numFmtId="0" fontId="0" fillId="0" borderId="5" xfId="0" applyBorder="1"/>
    <xf numFmtId="0" fontId="0" fillId="0" borderId="0" xfId="0" applyAlignment="1">
      <alignment horizontal="center"/>
    </xf>
    <xf numFmtId="0" fontId="1" fillId="0" borderId="0" xfId="0" applyFont="1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11" xfId="0" applyBorder="1"/>
    <xf numFmtId="0" fontId="0" fillId="0" borderId="0" xfId="0" applyBorder="1"/>
    <xf numFmtId="0" fontId="0" fillId="0" borderId="12" xfId="0" applyBorder="1"/>
    <xf numFmtId="0" fontId="0" fillId="0" borderId="13" xfId="0" applyBorder="1"/>
    <xf numFmtId="0" fontId="0" fillId="0" borderId="0" xfId="0" applyFont="1"/>
    <xf numFmtId="0" fontId="0" fillId="0" borderId="0" xfId="0" applyBorder="1" applyAlignment="1"/>
    <xf numFmtId="0" fontId="1" fillId="0" borderId="0" xfId="0" applyFont="1" applyBorder="1" applyAlignment="1">
      <alignment vertical="center"/>
    </xf>
    <xf numFmtId="0" fontId="0" fillId="0" borderId="0" xfId="0" applyFill="1" applyBorder="1" applyAlignment="1"/>
    <xf numFmtId="0" fontId="0" fillId="0" borderId="1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0" fontId="2" fillId="2" borderId="14" xfId="0" applyFont="1" applyFill="1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5" xfId="0" applyBorder="1" applyAlignment="1">
      <alignment horizontal="center"/>
    </xf>
    <xf numFmtId="0" fontId="0" fillId="0" borderId="1" xfId="0" applyBorder="1" applyAlignment="1">
      <alignment horizontal="right"/>
    </xf>
    <xf numFmtId="0" fontId="0" fillId="0" borderId="11" xfId="0" applyBorder="1" applyAlignment="1">
      <alignment horizontal="right"/>
    </xf>
    <xf numFmtId="0" fontId="0" fillId="0" borderId="4" xfId="0" applyFont="1" applyBorder="1" applyAlignment="1">
      <alignment horizontal="right"/>
    </xf>
    <xf numFmtId="0" fontId="0" fillId="0" borderId="5" xfId="0" applyFont="1" applyBorder="1"/>
    <xf numFmtId="0" fontId="0" fillId="0" borderId="12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quotePrefix="1" applyAlignment="1">
      <alignment horizontal="center"/>
    </xf>
    <xf numFmtId="0" fontId="0" fillId="3" borderId="8" xfId="0" applyFill="1" applyBorder="1" applyAlignment="1">
      <alignment horizontal="right"/>
    </xf>
    <xf numFmtId="0" fontId="0" fillId="3" borderId="9" xfId="0" applyFill="1" applyBorder="1" applyAlignment="1">
      <alignment horizontal="center"/>
    </xf>
    <xf numFmtId="0" fontId="0" fillId="3" borderId="4" xfId="0" applyFill="1" applyBorder="1" applyAlignment="1">
      <alignment horizontal="right"/>
    </xf>
    <xf numFmtId="0" fontId="0" fillId="3" borderId="5" xfId="0" applyFill="1" applyBorder="1" applyAlignment="1">
      <alignment horizontal="center"/>
    </xf>
    <xf numFmtId="0" fontId="3" fillId="0" borderId="0" xfId="0" applyFont="1" applyAlignment="1"/>
    <xf numFmtId="0" fontId="4" fillId="0" borderId="0" xfId="0" applyFont="1" applyAlignment="1">
      <alignment horizontal="right"/>
    </xf>
    <xf numFmtId="0" fontId="4" fillId="0" borderId="0" xfId="0" applyFont="1" applyAlignment="1"/>
    <xf numFmtId="0" fontId="0" fillId="0" borderId="0" xfId="0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1" fillId="3" borderId="7" xfId="0" applyFont="1" applyFill="1" applyBorder="1" applyAlignment="1">
      <alignment horizontal="center" vertical="center"/>
    </xf>
    <xf numFmtId="0" fontId="1" fillId="3" borderId="6" xfId="0" applyFont="1" applyFill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13" xfId="0" applyBorder="1" applyAlignment="1">
      <alignment horizontal="center"/>
    </xf>
    <xf numFmtId="0" fontId="0" fillId="3" borderId="1" xfId="0" applyFill="1" applyBorder="1" applyAlignment="1">
      <alignment horizontal="center"/>
    </xf>
    <xf numFmtId="0" fontId="0" fillId="3" borderId="2" xfId="0" applyFill="1" applyBorder="1" applyAlignment="1">
      <alignment horizontal="center"/>
    </xf>
    <xf numFmtId="0" fontId="0" fillId="3" borderId="3" xfId="0" applyFill="1" applyBorder="1" applyAlignment="1">
      <alignment horizontal="center"/>
    </xf>
    <xf numFmtId="0" fontId="0" fillId="3" borderId="8" xfId="0" applyFill="1" applyBorder="1" applyAlignment="1">
      <alignment horizontal="center"/>
    </xf>
    <xf numFmtId="0" fontId="0" fillId="3" borderId="10" xfId="0" applyFill="1" applyBorder="1" applyAlignment="1">
      <alignment horizontal="center"/>
    </xf>
    <xf numFmtId="0" fontId="0" fillId="3" borderId="9" xfId="0" applyFill="1" applyBorder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center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U123"/>
  <sheetViews>
    <sheetView tabSelected="1" topLeftCell="A75" zoomScale="85" zoomScaleNormal="85" workbookViewId="0">
      <selection activeCell="Q82" sqref="Q82"/>
    </sheetView>
  </sheetViews>
  <sheetFormatPr defaultRowHeight="15" x14ac:dyDescent="0.25"/>
  <cols>
    <col min="2" max="2" width="32.5703125" bestFit="1" customWidth="1"/>
    <col min="6" max="6" width="12" bestFit="1" customWidth="1"/>
    <col min="7" max="7" width="10.28515625" customWidth="1"/>
    <col min="10" max="10" width="9.5703125" customWidth="1"/>
    <col min="11" max="11" width="8.85546875" customWidth="1"/>
    <col min="12" max="12" width="9" customWidth="1"/>
    <col min="15" max="15" width="12.42578125" bestFit="1" customWidth="1"/>
  </cols>
  <sheetData>
    <row r="2" spans="2:19" ht="15.75" x14ac:dyDescent="0.25">
      <c r="B2" t="s">
        <v>0</v>
      </c>
      <c r="C2" s="23">
        <v>1450</v>
      </c>
      <c r="E2" s="53" t="s">
        <v>24</v>
      </c>
      <c r="F2" s="53"/>
      <c r="G2" s="53"/>
      <c r="H2" s="53"/>
      <c r="I2" s="53"/>
      <c r="J2">
        <f>(C5/C2)^0.25</f>
        <v>1.2140473851219946</v>
      </c>
    </row>
    <row r="3" spans="2:19" ht="15.75" x14ac:dyDescent="0.25">
      <c r="B3" t="s">
        <v>1</v>
      </c>
      <c r="C3" s="23">
        <v>1.41</v>
      </c>
      <c r="E3" s="53" t="s">
        <v>25</v>
      </c>
      <c r="F3" s="53"/>
      <c r="G3" s="53"/>
      <c r="H3" s="53"/>
      <c r="I3" s="53"/>
      <c r="J3">
        <f>(C2/C4)^0.25</f>
        <v>2.5280456521705199</v>
      </c>
    </row>
    <row r="4" spans="2:19" ht="15.75" x14ac:dyDescent="0.25">
      <c r="B4" t="s">
        <v>19</v>
      </c>
      <c r="C4" s="23">
        <v>35.5</v>
      </c>
      <c r="L4" s="16"/>
      <c r="M4" s="16"/>
      <c r="N4" s="16"/>
      <c r="O4" s="16"/>
      <c r="P4" s="16"/>
      <c r="Q4" s="16"/>
      <c r="R4" s="16"/>
      <c r="S4" s="16"/>
    </row>
    <row r="5" spans="2:19" ht="15.75" x14ac:dyDescent="0.25">
      <c r="B5" t="s">
        <v>20</v>
      </c>
      <c r="C5" s="23">
        <v>3150</v>
      </c>
      <c r="L5" s="16"/>
      <c r="M5" s="16"/>
      <c r="N5" s="16"/>
      <c r="O5" s="16"/>
      <c r="P5" s="16"/>
      <c r="Q5" s="16"/>
      <c r="R5" s="16"/>
      <c r="S5" s="16"/>
    </row>
    <row r="6" spans="2:19" x14ac:dyDescent="0.25">
      <c r="L6" s="16"/>
      <c r="M6" s="16"/>
      <c r="N6" s="16"/>
      <c r="O6" s="16"/>
      <c r="P6" s="16"/>
      <c r="Q6" s="16"/>
      <c r="R6" s="16"/>
      <c r="S6" s="16"/>
    </row>
    <row r="7" spans="2:19" x14ac:dyDescent="0.25">
      <c r="B7" s="54" t="s">
        <v>2</v>
      </c>
      <c r="C7" s="54"/>
      <c r="D7" s="54"/>
      <c r="E7" s="54"/>
      <c r="F7" s="54"/>
      <c r="G7" s="3"/>
      <c r="H7" s="54"/>
      <c r="I7" s="54"/>
      <c r="L7" s="16"/>
      <c r="M7" s="16"/>
      <c r="N7" s="16"/>
      <c r="O7" s="16"/>
      <c r="P7" s="16"/>
      <c r="Q7" s="16"/>
      <c r="R7" s="16"/>
      <c r="S7" s="16"/>
    </row>
    <row r="8" spans="2:19" x14ac:dyDescent="0.25">
      <c r="L8" s="16"/>
      <c r="M8" s="16"/>
      <c r="N8" s="16"/>
      <c r="O8" s="16"/>
      <c r="P8" s="16"/>
      <c r="Q8" s="16"/>
      <c r="R8" s="16"/>
      <c r="S8" s="16"/>
    </row>
    <row r="9" spans="2:19" x14ac:dyDescent="0.25">
      <c r="C9" s="21" t="s">
        <v>21</v>
      </c>
      <c r="D9" s="21" t="s">
        <v>3</v>
      </c>
      <c r="E9" s="21" t="s">
        <v>4</v>
      </c>
      <c r="F9" s="1"/>
      <c r="H9" s="2"/>
      <c r="J9" s="2" t="s">
        <v>5</v>
      </c>
      <c r="K9" t="s">
        <v>6</v>
      </c>
    </row>
    <row r="10" spans="2:19" x14ac:dyDescent="0.25">
      <c r="B10">
        <v>1</v>
      </c>
      <c r="C10" s="21">
        <f>0.97*D10</f>
        <v>34.435000000000002</v>
      </c>
      <c r="D10" s="21">
        <f>$C$4</f>
        <v>35.5</v>
      </c>
      <c r="E10" s="21">
        <f>1.02*D10</f>
        <v>36.21</v>
      </c>
      <c r="F10" s="1" t="s">
        <v>23</v>
      </c>
      <c r="G10" s="1"/>
      <c r="H10">
        <v>1</v>
      </c>
      <c r="I10" s="19">
        <f>$C$3^H10</f>
        <v>1.41</v>
      </c>
      <c r="J10" s="19" t="str">
        <f>IF(I10&lt;2,"TAK","")</f>
        <v>TAK</v>
      </c>
      <c r="K10" s="20" t="str">
        <f>IF(I10&lt;4,"TAK","")</f>
        <v>TAK</v>
      </c>
      <c r="L10" s="26" t="s">
        <v>7</v>
      </c>
      <c r="M10" s="10">
        <f>I10*I10</f>
        <v>1.9880999999999998</v>
      </c>
    </row>
    <row r="11" spans="2:19" x14ac:dyDescent="0.25">
      <c r="B11">
        <v>2</v>
      </c>
      <c r="C11" s="21">
        <f t="shared" ref="C11" si="0">0.97*D11</f>
        <v>48.553350000000002</v>
      </c>
      <c r="D11" s="21">
        <f>D10*$C$3</f>
        <v>50.055</v>
      </c>
      <c r="E11" s="21">
        <f t="shared" ref="E11" si="1">1.02*D11</f>
        <v>51.056100000000001</v>
      </c>
      <c r="F11" s="1" t="s">
        <v>23</v>
      </c>
      <c r="G11" s="1"/>
      <c r="H11">
        <v>2</v>
      </c>
      <c r="I11" s="24">
        <f t="shared" ref="I11:I13" si="2">$C$3^H11</f>
        <v>1.9880999999999998</v>
      </c>
      <c r="J11" s="24" t="str">
        <f t="shared" ref="J11:J13" si="3">IF(I11&lt;2,"TAK","")</f>
        <v>TAK</v>
      </c>
      <c r="K11" s="30" t="str">
        <f t="shared" ref="K11:K13" si="4">IF(I11&lt;4,"TAK","")</f>
        <v>TAK</v>
      </c>
      <c r="L11" s="27" t="s">
        <v>8</v>
      </c>
      <c r="M11" s="13">
        <f>I10*I11</f>
        <v>2.8032209999999993</v>
      </c>
    </row>
    <row r="12" spans="2:19" x14ac:dyDescent="0.25">
      <c r="B12">
        <v>3</v>
      </c>
      <c r="C12" s="21">
        <f t="shared" ref="C12:C23" si="5">0.97*D12</f>
        <v>68.460223499999998</v>
      </c>
      <c r="D12" s="21">
        <f t="shared" ref="D12:D23" si="6">D11*$C$3</f>
        <v>70.577550000000002</v>
      </c>
      <c r="E12" s="21">
        <f t="shared" ref="E12:E23" si="7">1.02*D12</f>
        <v>71.989101000000005</v>
      </c>
      <c r="F12" s="1" t="s">
        <v>23</v>
      </c>
      <c r="G12" s="1"/>
      <c r="H12">
        <v>3</v>
      </c>
      <c r="I12" s="24">
        <f t="shared" si="2"/>
        <v>2.8032209999999993</v>
      </c>
      <c r="J12" s="24" t="str">
        <f t="shared" si="3"/>
        <v/>
      </c>
      <c r="K12" s="30" t="str">
        <f t="shared" si="4"/>
        <v>TAK</v>
      </c>
      <c r="L12" s="27" t="s">
        <v>9</v>
      </c>
      <c r="M12" s="13">
        <f>I10*I12</f>
        <v>3.9525416099999986</v>
      </c>
    </row>
    <row r="13" spans="2:19" x14ac:dyDescent="0.25">
      <c r="B13">
        <v>4</v>
      </c>
      <c r="C13" s="21">
        <f t="shared" si="5"/>
        <v>96.528915135000005</v>
      </c>
      <c r="D13" s="21">
        <f t="shared" si="6"/>
        <v>99.514345500000005</v>
      </c>
      <c r="E13" s="21">
        <f t="shared" si="7"/>
        <v>101.50463241000001</v>
      </c>
      <c r="F13" s="1" t="s">
        <v>23</v>
      </c>
      <c r="G13" s="1"/>
      <c r="H13">
        <v>4</v>
      </c>
      <c r="I13" s="31">
        <f t="shared" si="2"/>
        <v>3.952541609999999</v>
      </c>
      <c r="J13" s="31" t="str">
        <f t="shared" si="3"/>
        <v/>
      </c>
      <c r="K13" s="25" t="str">
        <f t="shared" si="4"/>
        <v>TAK</v>
      </c>
      <c r="L13" s="27" t="s">
        <v>10</v>
      </c>
      <c r="M13" s="13">
        <f>I10*I13</f>
        <v>5.5730836700999982</v>
      </c>
    </row>
    <row r="14" spans="2:19" x14ac:dyDescent="0.25">
      <c r="B14">
        <v>5</v>
      </c>
      <c r="C14" s="21">
        <f t="shared" si="5"/>
        <v>136.10577034035001</v>
      </c>
      <c r="D14" s="21">
        <f t="shared" si="6"/>
        <v>140.315227155</v>
      </c>
      <c r="E14" s="21">
        <f t="shared" si="7"/>
        <v>143.1215316981</v>
      </c>
      <c r="F14" s="1" t="s">
        <v>23</v>
      </c>
      <c r="G14" s="1"/>
      <c r="L14" s="27" t="s">
        <v>11</v>
      </c>
      <c r="M14" s="13">
        <f>I11*I10</f>
        <v>2.8032209999999993</v>
      </c>
    </row>
    <row r="15" spans="2:19" x14ac:dyDescent="0.25">
      <c r="B15">
        <v>6</v>
      </c>
      <c r="C15" s="21">
        <f t="shared" si="5"/>
        <v>191.90913617989349</v>
      </c>
      <c r="D15" s="21">
        <f t="shared" si="6"/>
        <v>197.84447028854999</v>
      </c>
      <c r="E15" s="21">
        <f t="shared" si="7"/>
        <v>201.80135969432098</v>
      </c>
      <c r="F15" s="1" t="s">
        <v>23</v>
      </c>
      <c r="G15" s="1"/>
      <c r="L15" s="27" t="s">
        <v>12</v>
      </c>
      <c r="M15" s="13">
        <f>I11*I11</f>
        <v>3.952541609999999</v>
      </c>
    </row>
    <row r="16" spans="2:19" x14ac:dyDescent="0.25">
      <c r="B16">
        <v>7</v>
      </c>
      <c r="C16" s="21">
        <f t="shared" si="5"/>
        <v>270.59188201364981</v>
      </c>
      <c r="D16" s="21">
        <f t="shared" si="6"/>
        <v>278.96070310685548</v>
      </c>
      <c r="E16" s="21">
        <f t="shared" si="7"/>
        <v>284.53991716899259</v>
      </c>
      <c r="F16" s="1" t="s">
        <v>23</v>
      </c>
      <c r="G16" s="1"/>
      <c r="L16" s="27" t="s">
        <v>13</v>
      </c>
      <c r="M16" s="13">
        <f>I11*I12</f>
        <v>5.5730836700999982</v>
      </c>
    </row>
    <row r="17" spans="2:17" x14ac:dyDescent="0.25">
      <c r="B17">
        <v>8</v>
      </c>
      <c r="C17" s="21">
        <f t="shared" si="5"/>
        <v>381.53455363924621</v>
      </c>
      <c r="D17" s="21">
        <f t="shared" si="6"/>
        <v>393.33459138066621</v>
      </c>
      <c r="E17" s="21">
        <f t="shared" si="7"/>
        <v>401.20128320827956</v>
      </c>
      <c r="F17" s="1" t="s">
        <v>23</v>
      </c>
      <c r="G17" s="1"/>
      <c r="L17" s="28" t="s">
        <v>14</v>
      </c>
      <c r="M17" s="29">
        <f>I11*I13</f>
        <v>7.8580479748409973</v>
      </c>
    </row>
    <row r="18" spans="2:17" x14ac:dyDescent="0.25">
      <c r="B18">
        <v>9</v>
      </c>
      <c r="C18" s="21">
        <f t="shared" si="5"/>
        <v>537.96372063133708</v>
      </c>
      <c r="D18" s="21">
        <f t="shared" si="6"/>
        <v>554.60177384673932</v>
      </c>
      <c r="E18" s="21">
        <f t="shared" si="7"/>
        <v>565.69380932367415</v>
      </c>
      <c r="F18" s="1" t="s">
        <v>22</v>
      </c>
      <c r="G18" s="1"/>
    </row>
    <row r="19" spans="2:17" x14ac:dyDescent="0.25">
      <c r="B19">
        <v>10</v>
      </c>
      <c r="C19" s="21">
        <f t="shared" si="5"/>
        <v>758.52884609018531</v>
      </c>
      <c r="D19" s="21">
        <f t="shared" si="6"/>
        <v>781.98850112390244</v>
      </c>
      <c r="E19" s="21">
        <f t="shared" si="7"/>
        <v>797.62827114638048</v>
      </c>
      <c r="F19" s="1" t="s">
        <v>22</v>
      </c>
      <c r="G19" s="1"/>
    </row>
    <row r="20" spans="2:17" x14ac:dyDescent="0.25">
      <c r="B20">
        <v>11</v>
      </c>
      <c r="C20" s="21">
        <f t="shared" si="5"/>
        <v>1069.5256729871614</v>
      </c>
      <c r="D20" s="21">
        <f t="shared" si="6"/>
        <v>1102.6037865847024</v>
      </c>
      <c r="E20" s="21">
        <f t="shared" si="7"/>
        <v>1124.6558623163965</v>
      </c>
      <c r="F20" s="1" t="s">
        <v>22</v>
      </c>
      <c r="G20" s="1"/>
    </row>
    <row r="21" spans="2:17" x14ac:dyDescent="0.25">
      <c r="B21">
        <v>12</v>
      </c>
      <c r="C21" s="21">
        <f t="shared" si="5"/>
        <v>1508.0311989118975</v>
      </c>
      <c r="D21" s="21">
        <f t="shared" si="6"/>
        <v>1554.6713390844304</v>
      </c>
      <c r="E21" s="21">
        <f t="shared" si="7"/>
        <v>1585.764765866119</v>
      </c>
      <c r="F21" s="1" t="s">
        <v>22</v>
      </c>
      <c r="G21" s="1"/>
    </row>
    <row r="22" spans="2:17" x14ac:dyDescent="0.25">
      <c r="B22">
        <v>13</v>
      </c>
      <c r="C22" s="21">
        <f t="shared" si="5"/>
        <v>2126.3239904657753</v>
      </c>
      <c r="D22" s="21">
        <f t="shared" si="6"/>
        <v>2192.0865881090467</v>
      </c>
      <c r="E22" s="21">
        <f t="shared" si="7"/>
        <v>2235.9283198712278</v>
      </c>
      <c r="F22" s="1" t="s">
        <v>22</v>
      </c>
      <c r="G22" s="1"/>
    </row>
    <row r="23" spans="2:17" x14ac:dyDescent="0.25">
      <c r="B23">
        <v>14</v>
      </c>
      <c r="C23" s="21">
        <f t="shared" si="5"/>
        <v>2998.116826556743</v>
      </c>
      <c r="D23" s="21">
        <f t="shared" si="6"/>
        <v>3090.8420892337558</v>
      </c>
      <c r="E23" s="21">
        <f t="shared" si="7"/>
        <v>3152.6589310184308</v>
      </c>
      <c r="F23" s="1" t="s">
        <v>22</v>
      </c>
      <c r="G23" s="46">
        <f>I10</f>
        <v>1.41</v>
      </c>
      <c r="H23" s="46"/>
      <c r="I23" s="46"/>
      <c r="J23" s="46">
        <f>M12</f>
        <v>3.9525416099999986</v>
      </c>
      <c r="K23" s="46"/>
      <c r="L23" s="46"/>
    </row>
    <row r="24" spans="2:17" x14ac:dyDescent="0.25">
      <c r="G24" s="47" t="s">
        <v>31</v>
      </c>
      <c r="H24" s="48"/>
      <c r="I24" s="49"/>
      <c r="J24" s="50" t="s">
        <v>32</v>
      </c>
      <c r="K24" s="51"/>
      <c r="L24" s="52"/>
    </row>
    <row r="25" spans="2:17" x14ac:dyDescent="0.25">
      <c r="B25" s="54" t="s">
        <v>16</v>
      </c>
      <c r="C25" s="54"/>
      <c r="D25" s="54"/>
      <c r="E25" s="54"/>
      <c r="F25" s="54"/>
      <c r="G25" s="34" t="s">
        <v>26</v>
      </c>
      <c r="H25" s="35">
        <v>59</v>
      </c>
      <c r="I25" s="43">
        <f>H25/H26</f>
        <v>1.9666666666666666</v>
      </c>
      <c r="J25" s="34" t="s">
        <v>28</v>
      </c>
      <c r="K25" s="35">
        <v>71</v>
      </c>
      <c r="L25" s="43">
        <f>K25/K26</f>
        <v>3.9444444444444446</v>
      </c>
      <c r="M25" s="45">
        <f>L25*I25</f>
        <v>7.7574074074074071</v>
      </c>
      <c r="N25" s="41">
        <f>G23*J23</f>
        <v>5.5730836700999973</v>
      </c>
      <c r="O25" s="16"/>
      <c r="P25" s="16"/>
      <c r="Q25" s="16"/>
    </row>
    <row r="26" spans="2:17" x14ac:dyDescent="0.25">
      <c r="B26" s="3"/>
      <c r="G26" s="36" t="s">
        <v>27</v>
      </c>
      <c r="H26" s="37">
        <v>30</v>
      </c>
      <c r="I26" s="44"/>
      <c r="J26" s="36" t="s">
        <v>27</v>
      </c>
      <c r="K26" s="37">
        <v>18</v>
      </c>
      <c r="L26" s="44"/>
      <c r="M26" s="45"/>
      <c r="N26" s="41"/>
      <c r="O26" s="12"/>
      <c r="P26" s="12"/>
      <c r="Q26" s="17"/>
    </row>
    <row r="27" spans="2:17" x14ac:dyDescent="0.25">
      <c r="B27" s="3"/>
      <c r="C27" s="21" t="s">
        <v>21</v>
      </c>
      <c r="D27" s="21" t="s">
        <v>3</v>
      </c>
      <c r="E27" s="21" t="s">
        <v>4</v>
      </c>
      <c r="F27" s="6"/>
      <c r="I27">
        <f>H25+H26</f>
        <v>89</v>
      </c>
      <c r="L27">
        <f>K25+K26</f>
        <v>89</v>
      </c>
      <c r="M27" s="12"/>
      <c r="N27" s="17"/>
      <c r="O27" s="12"/>
      <c r="P27" s="12"/>
      <c r="Q27" s="17"/>
    </row>
    <row r="28" spans="2:17" x14ac:dyDescent="0.25">
      <c r="B28">
        <v>1</v>
      </c>
      <c r="C28" s="16">
        <f>IF($F10="-",C10*$L$25,C10/$I$25)</f>
        <v>135.82694444444445</v>
      </c>
      <c r="D28" s="16">
        <f t="shared" ref="D28:E28" si="8">IF($F10="-",D10*$L$25,D10/$I$25)</f>
        <v>140.02777777777777</v>
      </c>
      <c r="E28" s="16">
        <f t="shared" si="8"/>
        <v>142.82833333333335</v>
      </c>
      <c r="F28" s="16"/>
      <c r="G28" s="16"/>
      <c r="H28" s="16"/>
      <c r="I28" s="16"/>
      <c r="J28" s="16"/>
      <c r="K28" s="16"/>
      <c r="L28" s="16"/>
      <c r="M28" s="16"/>
      <c r="N28" s="12"/>
      <c r="O28" s="12"/>
      <c r="P28" s="12"/>
      <c r="Q28" s="12"/>
    </row>
    <row r="29" spans="2:17" x14ac:dyDescent="0.25">
      <c r="B29">
        <v>2</v>
      </c>
      <c r="C29" s="16">
        <f t="shared" ref="C29:E29" si="9">IF($F11="-",C11*$L$25,C11/$I$25)</f>
        <v>191.51599166666668</v>
      </c>
      <c r="D29" s="16">
        <f t="shared" si="9"/>
        <v>197.43916666666667</v>
      </c>
      <c r="E29" s="16">
        <f t="shared" si="9"/>
        <v>201.38795000000002</v>
      </c>
      <c r="F29" s="16"/>
      <c r="G29" s="16"/>
      <c r="H29" s="16"/>
      <c r="I29" s="16"/>
      <c r="J29" s="16"/>
      <c r="K29" s="16"/>
      <c r="L29" s="16"/>
      <c r="M29" s="16"/>
    </row>
    <row r="30" spans="2:17" x14ac:dyDescent="0.25">
      <c r="B30">
        <v>3</v>
      </c>
      <c r="C30" s="16">
        <f t="shared" ref="C30:E30" si="10">IF($F12="-",C12*$L$25,C12/$I$25)</f>
        <v>270.03754824999999</v>
      </c>
      <c r="D30" s="16">
        <f t="shared" si="10"/>
        <v>278.38922500000001</v>
      </c>
      <c r="E30" s="16">
        <f t="shared" si="10"/>
        <v>283.95700950000003</v>
      </c>
      <c r="F30" s="16"/>
      <c r="G30" s="16"/>
      <c r="H30" s="16"/>
      <c r="I30" s="16"/>
      <c r="J30" s="16"/>
      <c r="K30" s="16"/>
      <c r="L30" s="16"/>
      <c r="M30" s="16"/>
    </row>
    <row r="31" spans="2:17" x14ac:dyDescent="0.25">
      <c r="B31">
        <v>4</v>
      </c>
      <c r="C31" s="16">
        <f t="shared" ref="C31:E31" si="11">IF($F13="-",C13*$L$25,C13/$I$25)</f>
        <v>380.75294303250001</v>
      </c>
      <c r="D31" s="16">
        <f t="shared" si="11"/>
        <v>392.52880725000006</v>
      </c>
      <c r="E31" s="16">
        <f t="shared" si="11"/>
        <v>400.37938339500005</v>
      </c>
      <c r="F31" s="16"/>
      <c r="G31" s="16"/>
      <c r="H31" s="16"/>
      <c r="I31" s="16"/>
      <c r="J31" s="16"/>
      <c r="K31" s="16"/>
      <c r="L31" s="16"/>
      <c r="M31" s="16"/>
    </row>
    <row r="32" spans="2:17" x14ac:dyDescent="0.25">
      <c r="B32">
        <v>5</v>
      </c>
      <c r="C32" s="16">
        <f t="shared" ref="C32:E32" si="12">IF($F14="-",C14*$L$25,C14/$I$25)</f>
        <v>536.86164967582499</v>
      </c>
      <c r="D32" s="16">
        <f t="shared" si="12"/>
        <v>553.46561822249998</v>
      </c>
      <c r="E32" s="16">
        <f t="shared" si="12"/>
        <v>564.53493058695005</v>
      </c>
      <c r="F32" s="16"/>
      <c r="G32" s="16"/>
      <c r="H32" s="16"/>
      <c r="I32" s="16"/>
      <c r="J32" s="16"/>
      <c r="K32" s="16"/>
      <c r="L32" s="16"/>
      <c r="M32" s="16"/>
    </row>
    <row r="33" spans="2:13" x14ac:dyDescent="0.25">
      <c r="B33">
        <v>6</v>
      </c>
      <c r="C33" s="16">
        <f t="shared" ref="C33:E33" si="13">IF($F15="-",C15*$L$25,C15/$I$25)</f>
        <v>756.97492604291324</v>
      </c>
      <c r="D33" s="16">
        <f t="shared" si="13"/>
        <v>780.38652169372494</v>
      </c>
      <c r="E33" s="16">
        <f t="shared" si="13"/>
        <v>795.99425212759945</v>
      </c>
      <c r="F33" s="16"/>
      <c r="G33" s="16"/>
      <c r="H33" s="16"/>
      <c r="I33" s="16"/>
      <c r="J33" s="16"/>
      <c r="K33" s="16"/>
      <c r="L33" s="16"/>
      <c r="M33" s="16"/>
    </row>
    <row r="34" spans="2:13" x14ac:dyDescent="0.25">
      <c r="B34">
        <v>7</v>
      </c>
      <c r="C34" s="16">
        <f t="shared" ref="C34:E34" si="14">IF($F16="-",C16*$L$25,C16/$I$25)</f>
        <v>1067.3346457205075</v>
      </c>
      <c r="D34" s="16">
        <f t="shared" si="14"/>
        <v>1100.3449955881522</v>
      </c>
      <c r="E34" s="16">
        <f t="shared" si="14"/>
        <v>1122.3518954999154</v>
      </c>
      <c r="F34" s="16"/>
      <c r="G34" s="16"/>
      <c r="H34" s="16"/>
      <c r="I34" s="16"/>
      <c r="J34" s="16"/>
      <c r="K34" s="16"/>
      <c r="L34" s="16"/>
      <c r="M34" s="16"/>
    </row>
    <row r="35" spans="2:13" x14ac:dyDescent="0.25">
      <c r="B35">
        <v>8</v>
      </c>
      <c r="C35" s="16">
        <f t="shared" ref="C35:E35" si="15">IF($F17="-",C17*$L$25,C17/$I$25)</f>
        <v>1504.9418504659156</v>
      </c>
      <c r="D35" s="16">
        <f t="shared" si="15"/>
        <v>1551.4864437792946</v>
      </c>
      <c r="E35" s="16">
        <f t="shared" si="15"/>
        <v>1582.5161726548806</v>
      </c>
      <c r="F35" s="16"/>
      <c r="G35" s="16"/>
      <c r="H35" s="16"/>
      <c r="I35" s="16"/>
      <c r="J35" s="16"/>
      <c r="K35" s="16"/>
      <c r="L35" s="16"/>
      <c r="M35" s="16"/>
    </row>
    <row r="36" spans="2:13" x14ac:dyDescent="0.25">
      <c r="B36">
        <v>9</v>
      </c>
      <c r="C36" s="16">
        <f t="shared" ref="C36:E36" si="16">IF($F18="-",C18*$L$25,C18/$I$25)</f>
        <v>273.54087489729005</v>
      </c>
      <c r="D36" s="16">
        <f t="shared" si="16"/>
        <v>282.00090195596914</v>
      </c>
      <c r="E36" s="16">
        <f t="shared" si="16"/>
        <v>287.64091999508855</v>
      </c>
      <c r="F36" s="16"/>
      <c r="G36" s="16"/>
      <c r="H36" s="16"/>
      <c r="I36" s="16"/>
      <c r="J36" s="16"/>
      <c r="K36" s="16"/>
      <c r="L36" s="16"/>
      <c r="M36" s="16"/>
    </row>
    <row r="37" spans="2:13" x14ac:dyDescent="0.25">
      <c r="B37">
        <v>10</v>
      </c>
      <c r="C37" s="16">
        <f t="shared" ref="C37:E37" si="17">IF($F19="-",C19*$L$25,C19/$I$25)</f>
        <v>385.69263360517897</v>
      </c>
      <c r="D37" s="16">
        <f t="shared" si="17"/>
        <v>397.62127175791653</v>
      </c>
      <c r="E37" s="16">
        <f t="shared" si="17"/>
        <v>405.57369719307485</v>
      </c>
      <c r="F37" s="16"/>
      <c r="G37" s="16"/>
      <c r="H37" s="16"/>
      <c r="I37" s="16"/>
      <c r="J37" s="16"/>
      <c r="K37" s="16"/>
      <c r="L37" s="16"/>
      <c r="M37" s="16"/>
    </row>
    <row r="38" spans="2:13" x14ac:dyDescent="0.25">
      <c r="B38">
        <v>11</v>
      </c>
      <c r="C38" s="16">
        <f t="shared" ref="C38:E38" si="18">IF($F20="-",C20*$L$25,C20/$I$25)</f>
        <v>543.8266133833024</v>
      </c>
      <c r="D38" s="16">
        <f t="shared" si="18"/>
        <v>560.64599317866225</v>
      </c>
      <c r="E38" s="16">
        <f t="shared" si="18"/>
        <v>571.85891304223549</v>
      </c>
      <c r="F38" s="16"/>
      <c r="G38" s="16"/>
      <c r="H38" s="16"/>
      <c r="I38" s="16"/>
      <c r="J38" s="16"/>
      <c r="K38" s="16"/>
      <c r="L38" s="16"/>
      <c r="M38" s="16"/>
    </row>
    <row r="39" spans="2:13" x14ac:dyDescent="0.25">
      <c r="B39">
        <v>12</v>
      </c>
      <c r="C39" s="16">
        <f t="shared" ref="C39:E39" si="19">IF($F21="-",C21*$L$25,C21/$I$25)</f>
        <v>766.79552487045635</v>
      </c>
      <c r="D39" s="16">
        <f t="shared" si="19"/>
        <v>790.51085038191377</v>
      </c>
      <c r="E39" s="16">
        <f t="shared" si="19"/>
        <v>806.32106738955201</v>
      </c>
      <c r="F39" s="16"/>
      <c r="G39" s="16"/>
      <c r="H39" s="16"/>
      <c r="I39" s="16"/>
      <c r="J39" s="16"/>
      <c r="K39" s="16"/>
      <c r="L39" s="16"/>
      <c r="M39" s="16"/>
    </row>
    <row r="40" spans="2:13" x14ac:dyDescent="0.25">
      <c r="B40">
        <v>13</v>
      </c>
      <c r="C40" s="16">
        <f t="shared" ref="C40:E40" si="20">IF($F22="-",C22*$L$25,C22/$I$25)</f>
        <v>1081.1816900673434</v>
      </c>
      <c r="D40" s="16">
        <f t="shared" si="20"/>
        <v>1114.6202990384984</v>
      </c>
      <c r="E40" s="16">
        <f t="shared" si="20"/>
        <v>1136.9127050192685</v>
      </c>
      <c r="F40" s="16"/>
      <c r="G40" s="16"/>
      <c r="H40" s="16"/>
      <c r="I40" s="16"/>
      <c r="J40" s="16"/>
      <c r="K40" s="16"/>
      <c r="L40" s="16"/>
      <c r="M40" s="16"/>
    </row>
    <row r="41" spans="2:13" x14ac:dyDescent="0.25">
      <c r="B41">
        <v>14</v>
      </c>
      <c r="C41" s="16">
        <f t="shared" ref="C41:E41" si="21">IF($F23="-",C23*$L$25,C23/$I$25)</f>
        <v>1524.4661829949541</v>
      </c>
      <c r="D41" s="16">
        <f t="shared" si="21"/>
        <v>1571.6146216442828</v>
      </c>
      <c r="E41" s="16">
        <f t="shared" si="21"/>
        <v>1603.0469140771684</v>
      </c>
      <c r="F41" s="16"/>
      <c r="G41" s="16"/>
      <c r="H41" s="16"/>
      <c r="I41" s="16"/>
      <c r="J41" s="16"/>
      <c r="K41" s="16"/>
      <c r="L41" s="16"/>
      <c r="M41" s="16"/>
    </row>
    <row r="42" spans="2:13" x14ac:dyDescent="0.25"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</row>
    <row r="43" spans="2:13" x14ac:dyDescent="0.25">
      <c r="B43">
        <v>1</v>
      </c>
      <c r="C43" s="18">
        <f>C28</f>
        <v>135.82694444444445</v>
      </c>
      <c r="D43" s="18">
        <f>E28</f>
        <v>142.82833333333335</v>
      </c>
      <c r="E43" s="22" t="s">
        <v>23</v>
      </c>
      <c r="F43" s="16"/>
      <c r="G43" s="16"/>
      <c r="H43" s="16"/>
      <c r="I43" s="16"/>
      <c r="J43" s="16"/>
      <c r="K43" s="16"/>
      <c r="L43" s="16"/>
      <c r="M43" s="16"/>
    </row>
    <row r="44" spans="2:13" x14ac:dyDescent="0.25">
      <c r="B44">
        <v>2</v>
      </c>
      <c r="C44" s="16">
        <f>C29</f>
        <v>191.51599166666668</v>
      </c>
      <c r="D44" s="18">
        <f t="shared" ref="D44" si="22">E29</f>
        <v>201.38795000000002</v>
      </c>
      <c r="E44" s="22" t="s">
        <v>23</v>
      </c>
      <c r="F44" s="16"/>
      <c r="G44" s="16"/>
      <c r="H44" s="16"/>
      <c r="I44" s="16"/>
      <c r="J44" s="16"/>
      <c r="K44" s="16"/>
      <c r="L44" s="16"/>
      <c r="M44" s="16"/>
    </row>
    <row r="45" spans="2:13" x14ac:dyDescent="0.25">
      <c r="B45">
        <v>3</v>
      </c>
      <c r="C45" s="16">
        <f t="shared" ref="C45:C50" si="23">C36</f>
        <v>273.54087489729005</v>
      </c>
      <c r="D45" s="18">
        <f t="shared" ref="D45:D50" si="24">E30</f>
        <v>283.95700950000003</v>
      </c>
      <c r="E45" s="22" t="s">
        <v>23</v>
      </c>
      <c r="F45" s="16"/>
      <c r="G45" s="16"/>
      <c r="H45" s="16"/>
      <c r="I45" s="16"/>
      <c r="J45" s="16"/>
      <c r="K45" s="16"/>
      <c r="L45" s="16"/>
      <c r="M45" s="16"/>
    </row>
    <row r="46" spans="2:13" x14ac:dyDescent="0.25">
      <c r="B46">
        <v>4</v>
      </c>
      <c r="C46" s="16">
        <f t="shared" si="23"/>
        <v>385.69263360517897</v>
      </c>
      <c r="D46" s="16">
        <f t="shared" si="24"/>
        <v>400.37938339500005</v>
      </c>
      <c r="E46" s="32" t="s">
        <v>23</v>
      </c>
      <c r="F46" s="16"/>
      <c r="G46" s="16"/>
      <c r="H46" s="16"/>
      <c r="I46" s="16"/>
      <c r="J46" s="16"/>
      <c r="K46" s="16"/>
      <c r="L46" s="16"/>
      <c r="M46" s="16"/>
    </row>
    <row r="47" spans="2:13" x14ac:dyDescent="0.25">
      <c r="B47">
        <v>5</v>
      </c>
      <c r="C47" s="18">
        <f t="shared" si="23"/>
        <v>543.8266133833024</v>
      </c>
      <c r="D47" s="18">
        <f t="shared" si="24"/>
        <v>564.53493058695005</v>
      </c>
      <c r="E47" s="32" t="s">
        <v>22</v>
      </c>
      <c r="F47" s="16"/>
      <c r="G47" s="16"/>
      <c r="H47" s="16"/>
      <c r="I47" s="16"/>
      <c r="J47" s="16"/>
      <c r="K47" s="16"/>
      <c r="L47" s="16"/>
      <c r="M47" s="16"/>
    </row>
    <row r="48" spans="2:13" x14ac:dyDescent="0.25">
      <c r="B48">
        <v>6</v>
      </c>
      <c r="C48" s="18">
        <f t="shared" si="23"/>
        <v>766.79552487045635</v>
      </c>
      <c r="D48" s="18">
        <f t="shared" si="24"/>
        <v>795.99425212759945</v>
      </c>
      <c r="E48" s="32" t="s">
        <v>22</v>
      </c>
      <c r="F48" s="16"/>
      <c r="G48" s="16"/>
      <c r="H48" s="16"/>
      <c r="I48" s="16"/>
      <c r="J48" s="16"/>
      <c r="K48" s="16"/>
      <c r="L48" s="16"/>
      <c r="M48" s="16"/>
    </row>
    <row r="49" spans="2:15" x14ac:dyDescent="0.25">
      <c r="B49">
        <v>7</v>
      </c>
      <c r="C49" s="16">
        <f t="shared" si="23"/>
        <v>1081.1816900673434</v>
      </c>
      <c r="D49" s="16">
        <f t="shared" si="24"/>
        <v>1122.3518954999154</v>
      </c>
      <c r="E49" s="32" t="s">
        <v>22</v>
      </c>
      <c r="F49" s="16"/>
      <c r="G49" s="16"/>
      <c r="H49" s="16"/>
      <c r="I49" s="16"/>
      <c r="J49" s="16"/>
      <c r="K49" s="16"/>
      <c r="L49" s="16"/>
      <c r="M49" s="16"/>
    </row>
    <row r="50" spans="2:15" x14ac:dyDescent="0.25">
      <c r="B50">
        <v>8</v>
      </c>
      <c r="C50" s="16">
        <f t="shared" si="23"/>
        <v>1524.4661829949541</v>
      </c>
      <c r="D50" s="16">
        <f t="shared" si="24"/>
        <v>1582.5161726548806</v>
      </c>
      <c r="E50" s="32" t="s">
        <v>22</v>
      </c>
      <c r="F50" s="16"/>
      <c r="G50" s="46">
        <f>D41/C2</f>
        <v>1.0838721528581261</v>
      </c>
      <c r="H50" s="46"/>
      <c r="I50" s="46"/>
      <c r="J50" s="46">
        <f>I13/G50</f>
        <v>3.6466861885668989</v>
      </c>
      <c r="K50" s="46"/>
      <c r="L50" s="46"/>
    </row>
    <row r="51" spans="2:15" x14ac:dyDescent="0.25">
      <c r="C51" s="16"/>
      <c r="D51" s="16"/>
      <c r="E51" s="16"/>
      <c r="F51" s="16"/>
      <c r="G51" s="47" t="s">
        <v>31</v>
      </c>
      <c r="H51" s="48"/>
      <c r="I51" s="49"/>
      <c r="J51" s="50" t="s">
        <v>32</v>
      </c>
      <c r="K51" s="51"/>
      <c r="L51" s="52"/>
    </row>
    <row r="52" spans="2:15" x14ac:dyDescent="0.25">
      <c r="B52" s="54" t="s">
        <v>17</v>
      </c>
      <c r="C52" s="54"/>
      <c r="D52" s="54"/>
      <c r="E52" s="54"/>
      <c r="F52" s="54"/>
      <c r="G52" s="34" t="s">
        <v>26</v>
      </c>
      <c r="H52" s="35">
        <v>46</v>
      </c>
      <c r="I52" s="43">
        <f>H52/H53</f>
        <v>1.0952380952380953</v>
      </c>
      <c r="J52" s="34" t="s">
        <v>28</v>
      </c>
      <c r="K52" s="35">
        <v>69</v>
      </c>
      <c r="L52" s="43">
        <f>K52/K53</f>
        <v>3.6315789473684212</v>
      </c>
      <c r="M52" s="45">
        <f>L52*I52</f>
        <v>3.9774436090225569</v>
      </c>
      <c r="N52" s="42">
        <f>G50*J50</f>
        <v>3.952541609999999</v>
      </c>
      <c r="O52" s="3"/>
    </row>
    <row r="53" spans="2:15" x14ac:dyDescent="0.25">
      <c r="B53" s="3"/>
      <c r="G53" s="36" t="s">
        <v>27</v>
      </c>
      <c r="H53" s="37">
        <v>42</v>
      </c>
      <c r="I53" s="44"/>
      <c r="J53" s="36" t="s">
        <v>27</v>
      </c>
      <c r="K53" s="37">
        <v>19</v>
      </c>
      <c r="L53" s="44"/>
      <c r="M53" s="45"/>
      <c r="N53" s="42"/>
      <c r="O53" s="3"/>
    </row>
    <row r="54" spans="2:15" x14ac:dyDescent="0.25">
      <c r="B54" s="3"/>
      <c r="C54" s="21" t="s">
        <v>21</v>
      </c>
      <c r="D54" s="21" t="s">
        <v>4</v>
      </c>
      <c r="E54" s="21"/>
      <c r="F54" s="21"/>
      <c r="I54">
        <f>H52+H53</f>
        <v>88</v>
      </c>
      <c r="L54">
        <f>K52+K53</f>
        <v>88</v>
      </c>
      <c r="M54" s="12"/>
      <c r="N54" s="3"/>
      <c r="O54" s="3"/>
    </row>
    <row r="55" spans="2:15" x14ac:dyDescent="0.25">
      <c r="B55">
        <v>1</v>
      </c>
      <c r="C55" s="16">
        <f>IF($E43="-",C43*$L$52,C43/$I$52)</f>
        <v>493.2662719298246</v>
      </c>
      <c r="D55" s="16">
        <f>IF($E43="-",D43*$L$52,D43/$I$52)</f>
        <v>518.69236842105272</v>
      </c>
      <c r="E55" s="16"/>
      <c r="F55" s="16"/>
      <c r="G55" s="3"/>
      <c r="H55" s="3"/>
      <c r="I55" s="3"/>
      <c r="J55" s="3"/>
      <c r="K55" s="3"/>
      <c r="L55" s="3"/>
      <c r="M55" s="3"/>
      <c r="N55" s="3"/>
      <c r="O55" s="3"/>
    </row>
    <row r="56" spans="2:15" x14ac:dyDescent="0.25">
      <c r="B56">
        <v>2</v>
      </c>
      <c r="C56" s="16">
        <f t="shared" ref="C56:D56" si="25">IF($E44="-",C44*$L$52,C44/$I$52)</f>
        <v>695.50544342105275</v>
      </c>
      <c r="D56" s="16">
        <f t="shared" si="25"/>
        <v>731.35623947368435</v>
      </c>
      <c r="E56" s="16"/>
      <c r="F56" s="16"/>
      <c r="G56" s="3"/>
      <c r="H56" s="3"/>
      <c r="I56" s="3"/>
      <c r="J56" s="3"/>
      <c r="K56" s="3"/>
      <c r="L56" s="3"/>
      <c r="M56" s="3"/>
      <c r="N56" s="3"/>
      <c r="O56" s="3"/>
    </row>
    <row r="57" spans="2:15" x14ac:dyDescent="0.25">
      <c r="B57">
        <v>3</v>
      </c>
      <c r="C57" s="16">
        <f t="shared" ref="C57:D57" si="26">IF($E45="-",C45*$L$52,C45/$I$52)</f>
        <v>993.38528252173762</v>
      </c>
      <c r="D57" s="16">
        <f t="shared" si="26"/>
        <v>1031.2122976578949</v>
      </c>
      <c r="E57" s="16"/>
      <c r="F57" s="16"/>
      <c r="G57" s="3"/>
      <c r="H57" s="3"/>
      <c r="I57" s="3"/>
      <c r="J57" s="3"/>
      <c r="K57" s="3"/>
      <c r="L57" s="3"/>
      <c r="M57" s="3"/>
      <c r="N57" s="3"/>
      <c r="O57" s="3"/>
    </row>
    <row r="58" spans="2:15" x14ac:dyDescent="0.25">
      <c r="B58">
        <v>4</v>
      </c>
      <c r="C58" s="16">
        <f t="shared" ref="C58:D58" si="27">IF($E46="-",C46*$L$52,C46/$I$52)</f>
        <v>1400.67324835565</v>
      </c>
      <c r="D58" s="16">
        <f t="shared" si="27"/>
        <v>1454.0093396976317</v>
      </c>
      <c r="E58" s="16"/>
      <c r="F58" s="16"/>
      <c r="G58" s="3"/>
      <c r="H58" s="3"/>
      <c r="I58" s="3"/>
      <c r="J58" s="3"/>
      <c r="K58" s="3"/>
      <c r="L58" s="3"/>
      <c r="M58" s="3"/>
      <c r="N58" s="3"/>
      <c r="O58" s="3"/>
    </row>
    <row r="59" spans="2:15" x14ac:dyDescent="0.25">
      <c r="B59">
        <v>5</v>
      </c>
      <c r="C59" s="16">
        <f t="shared" ref="C59:D59" si="28">IF($E47="-",C47*$L$52,C47/$I$52)</f>
        <v>496.53734265431956</v>
      </c>
      <c r="D59" s="16">
        <f t="shared" si="28"/>
        <v>515.44493662286743</v>
      </c>
      <c r="E59" s="16"/>
      <c r="F59" s="16"/>
      <c r="G59" s="3"/>
      <c r="H59" s="3"/>
      <c r="I59" s="3"/>
      <c r="J59" s="3"/>
      <c r="K59" s="3"/>
      <c r="L59" s="3"/>
      <c r="M59" s="3"/>
      <c r="N59" s="3"/>
      <c r="O59" s="3"/>
    </row>
    <row r="60" spans="2:15" x14ac:dyDescent="0.25">
      <c r="B60">
        <v>6</v>
      </c>
      <c r="C60" s="16">
        <f t="shared" ref="C60:D60" si="29">IF($E48="-",C48*$L$52,C48/$I$52)</f>
        <v>700.11765314259048</v>
      </c>
      <c r="D60" s="16">
        <f t="shared" si="29"/>
        <v>726.77736063824295</v>
      </c>
      <c r="E60" s="16"/>
      <c r="F60" s="16"/>
      <c r="G60" s="3"/>
      <c r="H60" s="3"/>
      <c r="I60" s="3"/>
      <c r="J60" s="3"/>
      <c r="K60" s="3"/>
      <c r="L60" s="3"/>
      <c r="M60" s="3"/>
      <c r="N60" s="3"/>
      <c r="O60" s="3"/>
    </row>
    <row r="61" spans="2:15" x14ac:dyDescent="0.25">
      <c r="B61">
        <v>7</v>
      </c>
      <c r="C61" s="16">
        <f t="shared" ref="C61:D61" si="30">IF($E49="-",C49*$L$52,C49/$I$52)</f>
        <v>987.16589093105256</v>
      </c>
      <c r="D61" s="16">
        <f t="shared" si="30"/>
        <v>1024.7560784999225</v>
      </c>
      <c r="E61" s="16"/>
      <c r="F61" s="16"/>
      <c r="G61" s="3"/>
      <c r="H61" s="3"/>
      <c r="I61" s="3"/>
      <c r="J61" s="3"/>
      <c r="K61" s="3"/>
      <c r="L61" s="3"/>
      <c r="M61" s="3"/>
      <c r="N61" s="3"/>
      <c r="O61" s="3"/>
    </row>
    <row r="62" spans="2:15" x14ac:dyDescent="0.25">
      <c r="B62">
        <v>8</v>
      </c>
      <c r="C62" s="16">
        <f t="shared" ref="C62:D62" si="31">IF($E50="-",C50*$L$52,C50/$I$52)</f>
        <v>1391.903906212784</v>
      </c>
      <c r="D62" s="16">
        <f t="shared" si="31"/>
        <v>1444.9060706848909</v>
      </c>
      <c r="E62" s="16"/>
      <c r="F62" s="16"/>
      <c r="G62" s="3"/>
      <c r="H62" s="3"/>
      <c r="I62" s="3"/>
      <c r="J62" s="3"/>
      <c r="K62" s="3"/>
      <c r="L62" s="3"/>
      <c r="M62" s="3"/>
      <c r="N62" s="3"/>
      <c r="O62" s="3"/>
    </row>
    <row r="63" spans="2:15" x14ac:dyDescent="0.25">
      <c r="B63" s="3"/>
      <c r="C63" s="3"/>
      <c r="D63" s="3"/>
      <c r="E63" s="3"/>
      <c r="F63" s="3"/>
      <c r="G63" s="3"/>
      <c r="H63" s="3"/>
      <c r="I63" s="3"/>
      <c r="J63" s="3"/>
      <c r="K63" s="3"/>
      <c r="L63" s="3"/>
      <c r="M63" s="3"/>
      <c r="N63" s="3"/>
      <c r="O63" s="3"/>
    </row>
    <row r="64" spans="2:15" x14ac:dyDescent="0.25">
      <c r="B64" s="3"/>
      <c r="C64" s="21" t="s">
        <v>21</v>
      </c>
      <c r="D64" s="21" t="s">
        <v>4</v>
      </c>
      <c r="E64" s="3"/>
      <c r="F64" s="3"/>
      <c r="G64" s="3"/>
      <c r="H64" s="3"/>
      <c r="I64" s="3"/>
      <c r="J64" s="3"/>
      <c r="K64" s="3"/>
      <c r="L64" s="3"/>
      <c r="M64" s="3"/>
      <c r="N64" s="3"/>
      <c r="O64" s="3"/>
    </row>
    <row r="65" spans="2:15" x14ac:dyDescent="0.25">
      <c r="B65">
        <v>1</v>
      </c>
      <c r="C65" s="16">
        <f>C59</f>
        <v>496.53734265431956</v>
      </c>
      <c r="D65" s="16">
        <f>D59</f>
        <v>515.44493662286743</v>
      </c>
      <c r="E65" s="33" t="s">
        <v>23</v>
      </c>
      <c r="F65" s="3"/>
      <c r="G65" s="3"/>
      <c r="H65" s="3"/>
      <c r="I65" s="3"/>
      <c r="J65" s="3"/>
      <c r="K65" s="3"/>
      <c r="L65" s="3"/>
      <c r="M65" s="3"/>
      <c r="N65" s="3"/>
      <c r="O65" s="3"/>
    </row>
    <row r="66" spans="2:15" x14ac:dyDescent="0.25">
      <c r="B66">
        <v>2</v>
      </c>
      <c r="C66" s="16">
        <f>C60</f>
        <v>700.11765314259048</v>
      </c>
      <c r="D66" s="16">
        <f>D60</f>
        <v>726.77736063824295</v>
      </c>
      <c r="E66" s="33" t="s">
        <v>23</v>
      </c>
      <c r="F66" s="3"/>
      <c r="G66" s="3"/>
      <c r="H66" s="3"/>
      <c r="I66" s="3"/>
      <c r="J66" s="3"/>
      <c r="K66" s="3"/>
      <c r="L66" s="3"/>
      <c r="M66" s="3"/>
      <c r="N66" s="3"/>
      <c r="O66" s="3"/>
    </row>
    <row r="67" spans="2:15" x14ac:dyDescent="0.25">
      <c r="B67">
        <v>3</v>
      </c>
      <c r="C67" s="16">
        <f>C57</f>
        <v>993.38528252173762</v>
      </c>
      <c r="D67" s="16">
        <f>D61</f>
        <v>1024.7560784999225</v>
      </c>
      <c r="E67" s="21" t="s">
        <v>22</v>
      </c>
      <c r="F67" s="3"/>
      <c r="G67" s="3"/>
      <c r="H67" s="3"/>
      <c r="I67" s="3"/>
      <c r="J67" s="3"/>
      <c r="K67" s="3"/>
      <c r="L67" s="3"/>
      <c r="M67" s="3"/>
      <c r="N67" s="3"/>
      <c r="O67" s="3"/>
    </row>
    <row r="68" spans="2:15" x14ac:dyDescent="0.25">
      <c r="B68">
        <v>4</v>
      </c>
      <c r="C68" s="16">
        <f>C58</f>
        <v>1400.67324835565</v>
      </c>
      <c r="D68" s="16">
        <f>D62</f>
        <v>1444.9060706848909</v>
      </c>
      <c r="E68" s="21" t="s">
        <v>22</v>
      </c>
      <c r="F68" s="3"/>
      <c r="G68" s="46">
        <v>1</v>
      </c>
      <c r="H68" s="46"/>
      <c r="I68" s="46"/>
      <c r="J68" s="46">
        <f>I11</f>
        <v>1.9880999999999998</v>
      </c>
      <c r="K68" s="46"/>
      <c r="L68" s="46"/>
      <c r="N68" s="3"/>
      <c r="O68" s="3"/>
    </row>
    <row r="69" spans="2:15" x14ac:dyDescent="0.25">
      <c r="B69" s="3"/>
      <c r="C69" s="3"/>
      <c r="D69" s="3"/>
      <c r="E69" s="3"/>
      <c r="F69" s="3"/>
      <c r="G69" s="47" t="s">
        <v>31</v>
      </c>
      <c r="H69" s="48"/>
      <c r="I69" s="49"/>
      <c r="J69" s="50" t="s">
        <v>32</v>
      </c>
      <c r="K69" s="51"/>
      <c r="L69" s="52"/>
      <c r="N69" s="3"/>
      <c r="O69" s="3"/>
    </row>
    <row r="70" spans="2:15" x14ac:dyDescent="0.25">
      <c r="B70" s="54" t="s">
        <v>18</v>
      </c>
      <c r="C70" s="54"/>
      <c r="D70" s="54"/>
      <c r="E70" s="54"/>
      <c r="F70" s="54"/>
      <c r="G70" s="34" t="s">
        <v>26</v>
      </c>
      <c r="H70" s="35">
        <v>45</v>
      </c>
      <c r="I70" s="43">
        <f>H70/H71</f>
        <v>1</v>
      </c>
      <c r="J70" s="34" t="s">
        <v>28</v>
      </c>
      <c r="K70" s="35">
        <v>60</v>
      </c>
      <c r="L70" s="43">
        <f>K70/K71</f>
        <v>2</v>
      </c>
      <c r="M70" s="45">
        <f>L70*I70</f>
        <v>2</v>
      </c>
      <c r="N70" s="42">
        <f>G68*J68</f>
        <v>1.9880999999999998</v>
      </c>
      <c r="O70" s="3"/>
    </row>
    <row r="71" spans="2:15" x14ac:dyDescent="0.25">
      <c r="B71" s="3"/>
      <c r="G71" s="36" t="s">
        <v>27</v>
      </c>
      <c r="H71" s="37">
        <v>45</v>
      </c>
      <c r="I71" s="44"/>
      <c r="J71" s="36" t="s">
        <v>27</v>
      </c>
      <c r="K71" s="37">
        <v>30</v>
      </c>
      <c r="L71" s="44"/>
      <c r="M71" s="45"/>
      <c r="N71" s="42"/>
      <c r="O71" s="3"/>
    </row>
    <row r="72" spans="2:15" x14ac:dyDescent="0.25">
      <c r="B72" s="3"/>
      <c r="C72" s="21" t="s">
        <v>21</v>
      </c>
      <c r="D72" s="21" t="s">
        <v>4</v>
      </c>
      <c r="E72" s="21"/>
      <c r="F72" s="21"/>
      <c r="I72">
        <f>H70+H71</f>
        <v>90</v>
      </c>
      <c r="L72">
        <f>K70+K71</f>
        <v>90</v>
      </c>
      <c r="M72" s="12"/>
      <c r="N72" s="3"/>
      <c r="O72" s="3"/>
    </row>
    <row r="73" spans="2:15" x14ac:dyDescent="0.25">
      <c r="B73">
        <v>1</v>
      </c>
      <c r="C73" s="16">
        <f>IF($E65="-",C65*$L$70,C65/$I$70)</f>
        <v>993.07468530863912</v>
      </c>
      <c r="D73" s="16">
        <f>IF($E65="-",D65*$L$70,D65/$I$70)</f>
        <v>1030.8898732457349</v>
      </c>
      <c r="E73" s="16"/>
      <c r="F73" s="16"/>
      <c r="G73" s="3"/>
      <c r="H73" s="3"/>
      <c r="I73" s="3"/>
      <c r="J73" s="3"/>
      <c r="K73" s="3"/>
      <c r="L73" s="3"/>
      <c r="M73" s="3"/>
      <c r="N73" s="3"/>
      <c r="O73" s="3"/>
    </row>
    <row r="74" spans="2:15" x14ac:dyDescent="0.25">
      <c r="B74">
        <v>2</v>
      </c>
      <c r="C74" s="16">
        <f t="shared" ref="C74:D76" si="32">IF($E66="-",C66*$L$70,C66/$I$70)</f>
        <v>1400.235306285181</v>
      </c>
      <c r="D74" s="16">
        <f t="shared" si="32"/>
        <v>1453.5547212764859</v>
      </c>
      <c r="E74" s="16"/>
      <c r="F74" s="16"/>
      <c r="G74" s="3"/>
      <c r="H74" s="3"/>
      <c r="I74" s="3"/>
      <c r="J74" s="3"/>
      <c r="K74" s="3"/>
      <c r="L74" s="3"/>
      <c r="M74" s="3"/>
      <c r="N74" s="3"/>
      <c r="O74" s="3"/>
    </row>
    <row r="75" spans="2:15" x14ac:dyDescent="0.25">
      <c r="B75">
        <v>3</v>
      </c>
      <c r="C75" s="16">
        <f t="shared" si="32"/>
        <v>993.38528252173762</v>
      </c>
      <c r="D75" s="16">
        <f t="shared" si="32"/>
        <v>1024.7560784999225</v>
      </c>
      <c r="E75" s="16"/>
      <c r="F75" s="16"/>
      <c r="G75" s="3"/>
      <c r="H75" s="3"/>
      <c r="I75" s="3"/>
      <c r="J75" s="3"/>
      <c r="K75" s="3"/>
      <c r="L75" s="3"/>
      <c r="M75" s="3"/>
      <c r="N75" s="3"/>
      <c r="O75" s="3"/>
    </row>
    <row r="76" spans="2:15" x14ac:dyDescent="0.25">
      <c r="B76">
        <v>4</v>
      </c>
      <c r="C76" s="16">
        <f t="shared" si="32"/>
        <v>1400.67324835565</v>
      </c>
      <c r="D76" s="16">
        <f t="shared" si="32"/>
        <v>1444.9060706848909</v>
      </c>
      <c r="E76" s="16"/>
      <c r="F76" s="16"/>
      <c r="G76" s="3"/>
      <c r="H76" s="3"/>
      <c r="I76" s="3"/>
      <c r="J76" s="3"/>
      <c r="K76" s="3"/>
      <c r="L76" s="3"/>
      <c r="M76" s="3"/>
      <c r="N76" s="3"/>
      <c r="O76" s="3"/>
    </row>
    <row r="77" spans="2:15" x14ac:dyDescent="0.25">
      <c r="B77" s="3"/>
      <c r="C77" s="3"/>
      <c r="D77" s="3"/>
      <c r="E77" s="3"/>
      <c r="F77" s="3"/>
      <c r="G77" s="3"/>
      <c r="H77" s="3"/>
      <c r="I77" s="3"/>
      <c r="J77" s="3"/>
      <c r="K77" s="3"/>
      <c r="L77" s="3"/>
      <c r="M77" s="3"/>
      <c r="N77" s="3"/>
      <c r="O77" s="3"/>
    </row>
    <row r="78" spans="2:15" x14ac:dyDescent="0.25">
      <c r="B78" s="3"/>
      <c r="C78" s="21" t="s">
        <v>21</v>
      </c>
      <c r="D78" s="21" t="s">
        <v>4</v>
      </c>
      <c r="E78" s="3"/>
      <c r="F78" s="3"/>
      <c r="G78" s="3"/>
      <c r="H78" s="3"/>
      <c r="I78" s="3"/>
      <c r="J78" s="3"/>
      <c r="K78" s="3"/>
      <c r="L78" s="3"/>
      <c r="M78" s="3"/>
      <c r="N78" s="3"/>
      <c r="O78" s="3"/>
    </row>
    <row r="79" spans="2:15" x14ac:dyDescent="0.25">
      <c r="B79">
        <v>1</v>
      </c>
      <c r="C79" s="16">
        <f>C75</f>
        <v>993.38528252173762</v>
      </c>
      <c r="D79" s="16">
        <f>D75</f>
        <v>1024.7560784999225</v>
      </c>
      <c r="E79" s="3"/>
      <c r="F79" s="3"/>
      <c r="G79" s="3"/>
      <c r="H79" s="3"/>
      <c r="I79" s="3"/>
      <c r="J79" s="3"/>
      <c r="K79" s="3"/>
      <c r="L79" s="3"/>
      <c r="M79" s="3"/>
      <c r="N79" s="3"/>
      <c r="O79" s="3"/>
    </row>
    <row r="80" spans="2:15" x14ac:dyDescent="0.25">
      <c r="B80">
        <v>2</v>
      </c>
      <c r="C80" s="16">
        <f>C76</f>
        <v>1400.67324835565</v>
      </c>
      <c r="D80" s="16">
        <f>D76</f>
        <v>1444.9060706848909</v>
      </c>
      <c r="E80" s="3"/>
      <c r="F80" s="3"/>
      <c r="G80" s="3"/>
      <c r="H80" s="3"/>
      <c r="I80" s="3"/>
      <c r="J80" s="3"/>
      <c r="K80" s="3"/>
      <c r="L80" s="3"/>
      <c r="M80" s="3"/>
      <c r="N80" s="3"/>
      <c r="O80" s="3"/>
    </row>
    <row r="81" spans="2:21" x14ac:dyDescent="0.25">
      <c r="B81" s="3"/>
      <c r="C81" s="3"/>
      <c r="D81" s="3"/>
      <c r="E81" s="3"/>
      <c r="F81" s="3"/>
      <c r="G81" s="3"/>
      <c r="H81" s="3"/>
      <c r="I81" s="3"/>
      <c r="J81" s="3"/>
      <c r="K81" s="3"/>
      <c r="L81" s="3"/>
      <c r="M81" s="3"/>
      <c r="N81" s="3"/>
      <c r="O81" s="3"/>
    </row>
    <row r="82" spans="2:21" x14ac:dyDescent="0.25">
      <c r="B82" s="3"/>
      <c r="C82" s="3">
        <f>C79*L84</f>
        <v>1402.426281207159</v>
      </c>
      <c r="D82" s="3">
        <f>D79*L84</f>
        <v>1446.7144637645965</v>
      </c>
      <c r="E82" s="3"/>
      <c r="F82" s="3"/>
      <c r="G82" s="46">
        <v>1</v>
      </c>
      <c r="H82" s="46"/>
      <c r="I82" s="46"/>
      <c r="J82" s="46">
        <f>C80/C79</f>
        <v>1.41</v>
      </c>
      <c r="K82" s="46"/>
      <c r="L82" s="46"/>
      <c r="N82" s="3"/>
      <c r="O82" s="3"/>
    </row>
    <row r="83" spans="2:21" x14ac:dyDescent="0.25">
      <c r="B83" s="3"/>
      <c r="C83" s="3">
        <f>C80/I84</f>
        <v>1400.67324835565</v>
      </c>
      <c r="D83" s="3">
        <f>D80/I84</f>
        <v>1444.9060706848909</v>
      </c>
      <c r="E83" s="3"/>
      <c r="F83" s="3"/>
      <c r="G83" s="47" t="s">
        <v>31</v>
      </c>
      <c r="H83" s="48"/>
      <c r="I83" s="49"/>
      <c r="J83" s="50" t="s">
        <v>32</v>
      </c>
      <c r="K83" s="51"/>
      <c r="L83" s="52"/>
      <c r="N83" s="3"/>
      <c r="O83" s="3"/>
    </row>
    <row r="84" spans="2:21" x14ac:dyDescent="0.25">
      <c r="B84" s="3"/>
      <c r="C84" s="3"/>
      <c r="D84" s="3"/>
      <c r="E84" s="3"/>
      <c r="F84" s="3"/>
      <c r="G84" s="34" t="s">
        <v>26</v>
      </c>
      <c r="H84" s="35">
        <v>41</v>
      </c>
      <c r="I84" s="43">
        <f>H84/H85</f>
        <v>1</v>
      </c>
      <c r="J84" s="34" t="s">
        <v>28</v>
      </c>
      <c r="K84" s="35">
        <v>48</v>
      </c>
      <c r="L84" s="43">
        <f>K84/K85</f>
        <v>1.411764705882353</v>
      </c>
      <c r="M84" s="45">
        <f>L84*I84</f>
        <v>1.411764705882353</v>
      </c>
      <c r="N84" s="42">
        <f>G82*J82</f>
        <v>1.41</v>
      </c>
      <c r="O84" s="3"/>
    </row>
    <row r="85" spans="2:21" x14ac:dyDescent="0.25">
      <c r="B85" s="3"/>
      <c r="C85" s="38">
        <f>C82</f>
        <v>1402.426281207159</v>
      </c>
      <c r="D85" s="38">
        <f>D83</f>
        <v>1444.9060706848909</v>
      </c>
      <c r="E85" s="3"/>
      <c r="F85" s="3"/>
      <c r="G85" s="36" t="s">
        <v>27</v>
      </c>
      <c r="H85" s="37">
        <v>41</v>
      </c>
      <c r="I85" s="44"/>
      <c r="J85" s="36" t="s">
        <v>27</v>
      </c>
      <c r="K85" s="37">
        <v>34</v>
      </c>
      <c r="L85" s="44"/>
      <c r="M85" s="45"/>
      <c r="N85" s="42"/>
      <c r="O85" s="3"/>
    </row>
    <row r="86" spans="2:21" x14ac:dyDescent="0.25">
      <c r="B86" s="39" t="s">
        <v>33</v>
      </c>
      <c r="C86" s="40">
        <f>C2/C85</f>
        <v>1.0339224381561727</v>
      </c>
      <c r="D86" s="40">
        <f>C2/D85</f>
        <v>1.0035254397628037</v>
      </c>
      <c r="E86" s="3">
        <f>GEOMEAN(C86:D86)</f>
        <v>1.0186105582759799</v>
      </c>
      <c r="F86" s="3"/>
      <c r="I86">
        <f>H84+H85</f>
        <v>82</v>
      </c>
      <c r="L86">
        <f>K84+K85</f>
        <v>82</v>
      </c>
      <c r="M86" s="12"/>
      <c r="N86" s="3"/>
      <c r="O86" s="3"/>
    </row>
    <row r="87" spans="2:21" x14ac:dyDescent="0.25">
      <c r="B87" s="3"/>
      <c r="C87" s="3"/>
      <c r="D87" s="3"/>
      <c r="E87" s="3"/>
      <c r="F87" s="3"/>
      <c r="G87" s="3"/>
      <c r="H87" s="3"/>
      <c r="I87" s="3"/>
      <c r="J87" s="3"/>
      <c r="K87" s="3"/>
      <c r="L87" s="40">
        <f>I84</f>
        <v>1</v>
      </c>
      <c r="M87" s="40">
        <f>I70</f>
        <v>1</v>
      </c>
      <c r="N87" s="40">
        <f>I52</f>
        <v>1.0952380952380953</v>
      </c>
      <c r="O87" s="40">
        <f>I25</f>
        <v>1.9666666666666666</v>
      </c>
    </row>
    <row r="88" spans="2:21" x14ac:dyDescent="0.25">
      <c r="C88" s="21" t="s">
        <v>3</v>
      </c>
      <c r="D88" s="21" t="s">
        <v>30</v>
      </c>
      <c r="E88" s="3"/>
      <c r="F88" s="3"/>
      <c r="G88" s="3"/>
      <c r="H88" s="3"/>
      <c r="I88" s="3"/>
      <c r="J88" s="3"/>
      <c r="K88" s="3"/>
      <c r="L88" s="40">
        <f>L84</f>
        <v>1.411764705882353</v>
      </c>
      <c r="M88" s="40">
        <f>L70</f>
        <v>2</v>
      </c>
      <c r="N88" s="40">
        <f>L52</f>
        <v>3.6315789473684212</v>
      </c>
      <c r="O88" s="40">
        <f>L25</f>
        <v>3.9444444444444446</v>
      </c>
    </row>
    <row r="89" spans="2:21" x14ac:dyDescent="0.25">
      <c r="B89">
        <v>1</v>
      </c>
      <c r="C89" s="3">
        <f>D10</f>
        <v>35.5</v>
      </c>
      <c r="D89" s="3">
        <f>O102</f>
        <v>35.195422202954177</v>
      </c>
      <c r="E89" s="3"/>
      <c r="F89" s="21" t="str">
        <f>IF(D89&lt;E10,IF(D89&gt;C10,"OK",""),"")</f>
        <v>OK</v>
      </c>
      <c r="G89" s="3">
        <f>(ABS(D89-C89)/C89)*100</f>
        <v>0.85796562548119215</v>
      </c>
      <c r="H89" s="3" t="s">
        <v>29</v>
      </c>
      <c r="I89" s="3"/>
      <c r="J89" s="3">
        <f>C2</f>
        <v>1450</v>
      </c>
      <c r="K89" s="3">
        <f>J89/E86</f>
        <v>1423.5077264996703</v>
      </c>
      <c r="L89" s="3">
        <f>K89*L87</f>
        <v>1423.5077264996703</v>
      </c>
      <c r="M89" s="3">
        <f>L89*M87</f>
        <v>1423.5077264996703</v>
      </c>
      <c r="N89" s="3">
        <f>M89*N87</f>
        <v>1559.0798909282105</v>
      </c>
      <c r="O89" s="3">
        <f>N89*O87</f>
        <v>3066.190452158814</v>
      </c>
      <c r="Q89">
        <f>INT(K89)</f>
        <v>1423</v>
      </c>
      <c r="R89">
        <f t="shared" ref="R89:T96" si="33">INT(L89)</f>
        <v>1423</v>
      </c>
      <c r="S89">
        <f t="shared" si="33"/>
        <v>1423</v>
      </c>
      <c r="T89">
        <f t="shared" si="33"/>
        <v>1559</v>
      </c>
      <c r="U89">
        <f>INT(O89)</f>
        <v>3066</v>
      </c>
    </row>
    <row r="90" spans="2:21" x14ac:dyDescent="0.25">
      <c r="B90">
        <v>2</v>
      </c>
      <c r="C90" s="3">
        <f t="shared" ref="C90:C102" si="34">D11</f>
        <v>50.055</v>
      </c>
      <c r="D90" s="3">
        <f>O101</f>
        <v>49.687654874758849</v>
      </c>
      <c r="E90" s="3"/>
      <c r="F90" s="21" t="str">
        <f t="shared" ref="F90:F102" si="35">IF(D90&lt;E11,IF(D90&gt;C11,"OK",""),"")</f>
        <v>OK</v>
      </c>
      <c r="G90" s="3">
        <f t="shared" ref="G90:G102" si="36">(ABS(D90-C90)/C90)*100</f>
        <v>0.73388297920517642</v>
      </c>
      <c r="H90" s="3" t="s">
        <v>29</v>
      </c>
      <c r="I90" s="3"/>
      <c r="J90" s="3"/>
      <c r="K90" s="3"/>
      <c r="L90" s="3">
        <f>K89/L88</f>
        <v>1008.3179729372664</v>
      </c>
      <c r="M90" s="3">
        <f>L90*M87</f>
        <v>1008.3179729372664</v>
      </c>
      <c r="N90" s="3">
        <f>M90*N87</f>
        <v>1104.348256074149</v>
      </c>
      <c r="O90" s="3">
        <f>N90*O87</f>
        <v>2171.884903612493</v>
      </c>
      <c r="R90">
        <f t="shared" si="33"/>
        <v>1008</v>
      </c>
      <c r="S90">
        <f t="shared" si="33"/>
        <v>1008</v>
      </c>
      <c r="T90">
        <f t="shared" si="33"/>
        <v>1104</v>
      </c>
      <c r="U90">
        <f t="shared" ref="U90:U102" si="37">INT(O90)</f>
        <v>2171</v>
      </c>
    </row>
    <row r="91" spans="2:21" x14ac:dyDescent="0.25">
      <c r="B91">
        <v>3</v>
      </c>
      <c r="C91" s="3">
        <f t="shared" si="34"/>
        <v>70.577550000000002</v>
      </c>
      <c r="D91" s="3">
        <f>O100</f>
        <v>70.390844405908354</v>
      </c>
      <c r="E91" s="3"/>
      <c r="F91" s="21" t="str">
        <f t="shared" si="35"/>
        <v>OK</v>
      </c>
      <c r="G91" s="3">
        <f t="shared" si="36"/>
        <v>0.26453963631728311</v>
      </c>
      <c r="H91" s="3" t="s">
        <v>29</v>
      </c>
      <c r="I91" s="3"/>
      <c r="J91" s="3"/>
      <c r="K91" s="3"/>
      <c r="L91" s="3"/>
      <c r="M91" s="3">
        <f>L89/M88</f>
        <v>711.75386324983515</v>
      </c>
      <c r="N91" s="3">
        <f>M91*N87</f>
        <v>779.53994546410524</v>
      </c>
      <c r="O91" s="3">
        <f>N91*O87</f>
        <v>1533.095226079407</v>
      </c>
      <c r="S91">
        <f t="shared" si="33"/>
        <v>711</v>
      </c>
      <c r="T91">
        <f t="shared" si="33"/>
        <v>779</v>
      </c>
      <c r="U91">
        <f t="shared" si="37"/>
        <v>1533</v>
      </c>
    </row>
    <row r="92" spans="2:21" x14ac:dyDescent="0.25">
      <c r="B92">
        <v>4</v>
      </c>
      <c r="C92" s="3">
        <f t="shared" si="34"/>
        <v>99.514345500000005</v>
      </c>
      <c r="D92" s="3">
        <f>O99</f>
        <v>99.375309749517697</v>
      </c>
      <c r="E92" s="3"/>
      <c r="F92" s="21" t="str">
        <f t="shared" si="35"/>
        <v>OK</v>
      </c>
      <c r="G92" s="3">
        <f t="shared" si="36"/>
        <v>0.13971427916622051</v>
      </c>
      <c r="H92" s="3" t="s">
        <v>29</v>
      </c>
      <c r="I92" s="3"/>
      <c r="J92" s="3"/>
      <c r="K92" s="3"/>
      <c r="L92" s="3"/>
      <c r="M92" s="3">
        <f>L90/M88</f>
        <v>504.1589864686332</v>
      </c>
      <c r="N92" s="3">
        <f>M92*N87</f>
        <v>552.17412803707452</v>
      </c>
      <c r="O92" s="3">
        <f>N92*O87</f>
        <v>1085.9424518062465</v>
      </c>
      <c r="S92">
        <f t="shared" si="33"/>
        <v>504</v>
      </c>
      <c r="T92">
        <f t="shared" si="33"/>
        <v>552</v>
      </c>
      <c r="U92">
        <f t="shared" si="37"/>
        <v>1085</v>
      </c>
    </row>
    <row r="93" spans="2:21" x14ac:dyDescent="0.25">
      <c r="B93">
        <v>5</v>
      </c>
      <c r="C93" s="3">
        <f t="shared" si="34"/>
        <v>140.315227155</v>
      </c>
      <c r="D93" s="3">
        <f>O98</f>
        <v>139.9878071079907</v>
      </c>
      <c r="E93" s="3"/>
      <c r="F93" s="21" t="str">
        <f t="shared" si="35"/>
        <v>OK</v>
      </c>
      <c r="G93" s="3">
        <f t="shared" si="36"/>
        <v>0.23334605491363486</v>
      </c>
      <c r="H93" s="3" t="s">
        <v>29</v>
      </c>
      <c r="I93" s="3"/>
      <c r="J93" s="3"/>
      <c r="K93" s="3"/>
      <c r="L93" s="3"/>
      <c r="M93" s="3"/>
      <c r="N93" s="3">
        <f>M89/N88</f>
        <v>391.98038845643094</v>
      </c>
      <c r="O93" s="3">
        <f>N93*O87</f>
        <v>770.89476396431417</v>
      </c>
      <c r="T93">
        <f t="shared" si="33"/>
        <v>391</v>
      </c>
      <c r="U93">
        <f t="shared" si="37"/>
        <v>770</v>
      </c>
    </row>
    <row r="94" spans="2:21" x14ac:dyDescent="0.25">
      <c r="B94">
        <v>6</v>
      </c>
      <c r="C94" s="3">
        <f t="shared" si="34"/>
        <v>197.84447028854999</v>
      </c>
      <c r="D94" s="3">
        <f>O97</f>
        <v>197.62984532892807</v>
      </c>
      <c r="E94" s="3"/>
      <c r="F94" s="21" t="str">
        <f t="shared" si="35"/>
        <v>OK</v>
      </c>
      <c r="G94" s="3">
        <f t="shared" si="36"/>
        <v>0.10848165698484832</v>
      </c>
      <c r="H94" s="3" t="s">
        <v>29</v>
      </c>
      <c r="I94" s="3"/>
      <c r="J94" s="3"/>
      <c r="K94" s="3"/>
      <c r="L94" s="3"/>
      <c r="M94" s="3"/>
      <c r="N94" s="3">
        <f>M90/N88</f>
        <v>277.65277515663854</v>
      </c>
      <c r="O94" s="3">
        <f>N94*O87</f>
        <v>546.05045780805574</v>
      </c>
      <c r="T94">
        <f t="shared" si="33"/>
        <v>277</v>
      </c>
      <c r="U94">
        <f t="shared" si="37"/>
        <v>546</v>
      </c>
    </row>
    <row r="95" spans="2:21" x14ac:dyDescent="0.25">
      <c r="B95">
        <v>7</v>
      </c>
      <c r="C95" s="3">
        <f t="shared" si="34"/>
        <v>278.96070310685548</v>
      </c>
      <c r="D95" s="3">
        <f>O96</f>
        <v>279.97561421598141</v>
      </c>
      <c r="E95" s="3"/>
      <c r="F95" s="21" t="str">
        <f t="shared" si="35"/>
        <v>OK</v>
      </c>
      <c r="G95" s="3">
        <f t="shared" si="36"/>
        <v>0.36381866614996761</v>
      </c>
      <c r="H95" s="3" t="s">
        <v>29</v>
      </c>
      <c r="I95" s="3"/>
      <c r="J95" s="3"/>
      <c r="K95" s="3"/>
      <c r="L95" s="3"/>
      <c r="M95" s="3"/>
      <c r="N95" s="3">
        <f>M91/N88</f>
        <v>195.99019422821547</v>
      </c>
      <c r="O95" s="3">
        <f>N89/O88</f>
        <v>395.25969065785614</v>
      </c>
      <c r="T95">
        <f t="shared" si="33"/>
        <v>195</v>
      </c>
      <c r="U95">
        <f t="shared" si="37"/>
        <v>395</v>
      </c>
    </row>
    <row r="96" spans="2:21" x14ac:dyDescent="0.25">
      <c r="B96">
        <v>8</v>
      </c>
      <c r="C96" s="3">
        <f t="shared" si="34"/>
        <v>393.33459138066621</v>
      </c>
      <c r="D96" s="3">
        <f>O95</f>
        <v>395.25969065785614</v>
      </c>
      <c r="E96" s="3"/>
      <c r="F96" s="21" t="str">
        <f t="shared" si="35"/>
        <v>OK</v>
      </c>
      <c r="G96" s="3">
        <f t="shared" si="36"/>
        <v>0.48943045421775089</v>
      </c>
      <c r="H96" s="3" t="s">
        <v>29</v>
      </c>
      <c r="I96" s="3"/>
      <c r="J96" s="3"/>
      <c r="K96" s="3"/>
      <c r="L96" s="3"/>
      <c r="M96" s="3"/>
      <c r="N96" s="3">
        <f>M92/N88</f>
        <v>138.82638757831927</v>
      </c>
      <c r="O96" s="3">
        <f>N90/O88</f>
        <v>279.97561421598141</v>
      </c>
      <c r="T96">
        <f t="shared" si="33"/>
        <v>138</v>
      </c>
      <c r="U96">
        <f t="shared" si="37"/>
        <v>279</v>
      </c>
    </row>
    <row r="97" spans="2:21" x14ac:dyDescent="0.25">
      <c r="B97">
        <v>9</v>
      </c>
      <c r="C97" s="3">
        <f t="shared" si="34"/>
        <v>554.60177384673932</v>
      </c>
      <c r="D97" s="3">
        <f>O94</f>
        <v>546.05045780805574</v>
      </c>
      <c r="E97" s="3"/>
      <c r="F97" s="21" t="str">
        <f t="shared" si="35"/>
        <v>OK</v>
      </c>
      <c r="G97" s="3">
        <f t="shared" si="36"/>
        <v>1.5418840043318509</v>
      </c>
      <c r="H97" s="3" t="s">
        <v>29</v>
      </c>
      <c r="I97" s="3"/>
      <c r="J97" s="3"/>
      <c r="K97" s="3"/>
      <c r="L97" s="3"/>
      <c r="M97" s="3"/>
      <c r="N97" s="3"/>
      <c r="O97" s="3">
        <f>N91/O88</f>
        <v>197.62984532892807</v>
      </c>
      <c r="U97">
        <f t="shared" si="37"/>
        <v>197</v>
      </c>
    </row>
    <row r="98" spans="2:21" x14ac:dyDescent="0.25">
      <c r="B98">
        <v>10</v>
      </c>
      <c r="C98" s="3">
        <f t="shared" si="34"/>
        <v>781.98850112390244</v>
      </c>
      <c r="D98" s="3">
        <f>O93</f>
        <v>770.89476396431417</v>
      </c>
      <c r="E98" s="3"/>
      <c r="F98" s="21" t="str">
        <f t="shared" si="35"/>
        <v>OK</v>
      </c>
      <c r="G98" s="3">
        <f t="shared" si="36"/>
        <v>1.418657325989314</v>
      </c>
      <c r="H98" s="3" t="s">
        <v>29</v>
      </c>
      <c r="I98" s="3"/>
      <c r="J98" s="3"/>
      <c r="K98" s="3"/>
      <c r="L98" s="3"/>
      <c r="M98" s="3"/>
      <c r="N98" s="3"/>
      <c r="O98" s="3">
        <f>N92/O88</f>
        <v>139.9878071079907</v>
      </c>
      <c r="U98">
        <f t="shared" si="37"/>
        <v>139</v>
      </c>
    </row>
    <row r="99" spans="2:21" x14ac:dyDescent="0.25">
      <c r="B99">
        <v>11</v>
      </c>
      <c r="C99" s="3">
        <f t="shared" si="34"/>
        <v>1102.6037865847024</v>
      </c>
      <c r="D99" s="3">
        <f>O92</f>
        <v>1085.9424518062465</v>
      </c>
      <c r="E99" s="3"/>
      <c r="F99" s="21" t="str">
        <f t="shared" si="35"/>
        <v>OK</v>
      </c>
      <c r="G99" s="3">
        <f t="shared" si="36"/>
        <v>1.5110899292359754</v>
      </c>
      <c r="H99" s="3" t="s">
        <v>29</v>
      </c>
      <c r="I99" s="3"/>
      <c r="J99" s="3"/>
      <c r="K99" s="3"/>
      <c r="L99" s="3"/>
      <c r="M99" s="3"/>
      <c r="N99" s="3"/>
      <c r="O99" s="3">
        <f>N93/O88</f>
        <v>99.375309749517697</v>
      </c>
      <c r="U99">
        <f t="shared" si="37"/>
        <v>99</v>
      </c>
    </row>
    <row r="100" spans="2:21" x14ac:dyDescent="0.25">
      <c r="B100">
        <v>12</v>
      </c>
      <c r="C100" s="3">
        <f t="shared" si="34"/>
        <v>1554.6713390844304</v>
      </c>
      <c r="D100" s="3">
        <f>O91</f>
        <v>1533.095226079407</v>
      </c>
      <c r="E100" s="3"/>
      <c r="F100" s="21" t="str">
        <f t="shared" si="35"/>
        <v>OK</v>
      </c>
      <c r="G100" s="3">
        <f t="shared" si="36"/>
        <v>1.3878247101236165</v>
      </c>
      <c r="H100" s="3" t="s">
        <v>29</v>
      </c>
      <c r="I100" s="3"/>
      <c r="J100" s="3"/>
      <c r="K100" s="3"/>
      <c r="L100" s="3"/>
      <c r="M100" s="3"/>
      <c r="N100" s="3"/>
      <c r="O100" s="3">
        <f>N94/O88</f>
        <v>70.390844405908354</v>
      </c>
      <c r="U100">
        <f t="shared" si="37"/>
        <v>70</v>
      </c>
    </row>
    <row r="101" spans="2:21" x14ac:dyDescent="0.25">
      <c r="B101">
        <v>13</v>
      </c>
      <c r="C101" s="3">
        <f t="shared" si="34"/>
        <v>2192.0865881090467</v>
      </c>
      <c r="D101" s="3">
        <f>O90</f>
        <v>2171.884903612493</v>
      </c>
      <c r="E101" s="3"/>
      <c r="F101" s="21" t="str">
        <f t="shared" si="35"/>
        <v>OK</v>
      </c>
      <c r="G101" s="3">
        <f t="shared" si="36"/>
        <v>0.9215732903133298</v>
      </c>
      <c r="H101" s="3" t="s">
        <v>29</v>
      </c>
      <c r="I101" s="3"/>
      <c r="J101" s="3"/>
      <c r="K101" s="3"/>
      <c r="L101" s="3"/>
      <c r="M101" s="3"/>
      <c r="N101" s="3"/>
      <c r="O101" s="3">
        <f>N95/O88</f>
        <v>49.687654874758849</v>
      </c>
      <c r="U101">
        <f t="shared" si="37"/>
        <v>49</v>
      </c>
    </row>
    <row r="102" spans="2:21" x14ac:dyDescent="0.25">
      <c r="B102">
        <v>14</v>
      </c>
      <c r="C102" s="3">
        <f t="shared" si="34"/>
        <v>3090.8420892337558</v>
      </c>
      <c r="D102" s="3">
        <f>O89</f>
        <v>3066.190452158814</v>
      </c>
      <c r="E102" s="3"/>
      <c r="F102" s="21" t="str">
        <f t="shared" si="35"/>
        <v>OK</v>
      </c>
      <c r="G102" s="3">
        <f t="shared" si="36"/>
        <v>0.79757025312972818</v>
      </c>
      <c r="H102" s="3" t="s">
        <v>29</v>
      </c>
      <c r="I102" s="3"/>
      <c r="J102" s="3"/>
      <c r="K102" s="3"/>
      <c r="L102" s="3"/>
      <c r="M102" s="3"/>
      <c r="N102" s="3"/>
      <c r="O102" s="3">
        <f>N96/O88</f>
        <v>35.195422202954177</v>
      </c>
      <c r="U102">
        <f t="shared" si="37"/>
        <v>35</v>
      </c>
    </row>
    <row r="103" spans="2:21" x14ac:dyDescent="0.25">
      <c r="B103" s="3"/>
      <c r="C103" s="3"/>
      <c r="D103" s="3"/>
      <c r="E103" s="3"/>
      <c r="F103" s="3"/>
      <c r="G103" s="3"/>
      <c r="H103" s="3"/>
      <c r="I103" s="3"/>
      <c r="J103" s="3"/>
      <c r="K103" s="3"/>
      <c r="L103" s="3"/>
      <c r="M103" s="3"/>
      <c r="N103" s="3"/>
      <c r="O103" s="3"/>
    </row>
    <row r="104" spans="2:21" x14ac:dyDescent="0.25">
      <c r="B104" s="3"/>
      <c r="C104" s="3"/>
      <c r="D104" s="3"/>
      <c r="E104" s="3"/>
      <c r="F104" s="3"/>
      <c r="G104" s="3"/>
      <c r="H104" s="3"/>
      <c r="I104" s="3"/>
      <c r="J104" s="3"/>
      <c r="K104" s="3"/>
      <c r="L104" s="3"/>
      <c r="M104" s="3"/>
      <c r="N104" s="3"/>
      <c r="O104" s="3"/>
    </row>
    <row r="105" spans="2:21" x14ac:dyDescent="0.25">
      <c r="B105" s="3"/>
      <c r="C105" s="3"/>
      <c r="D105" s="3"/>
      <c r="E105" s="3"/>
      <c r="F105" s="3"/>
      <c r="G105" s="3"/>
      <c r="H105" s="3"/>
      <c r="I105" s="3"/>
      <c r="J105" s="3"/>
      <c r="K105" s="3"/>
      <c r="L105" s="3"/>
      <c r="M105" s="3"/>
      <c r="N105" s="3"/>
      <c r="O105" s="3"/>
    </row>
    <row r="106" spans="2:21" x14ac:dyDescent="0.25">
      <c r="B106" s="3"/>
      <c r="C106" s="3"/>
      <c r="D106" s="3"/>
      <c r="E106" s="3"/>
      <c r="F106" s="3"/>
      <c r="G106" s="3"/>
      <c r="H106" s="3"/>
      <c r="I106" s="3"/>
      <c r="J106" s="3"/>
      <c r="K106" s="3"/>
      <c r="L106" s="3"/>
      <c r="M106" s="3"/>
      <c r="N106" s="3"/>
      <c r="O106" s="3"/>
    </row>
    <row r="107" spans="2:21" x14ac:dyDescent="0.25">
      <c r="B107" s="3"/>
      <c r="C107" s="3"/>
      <c r="D107" s="3"/>
      <c r="E107" s="3"/>
      <c r="F107" s="3"/>
      <c r="G107" s="3"/>
      <c r="H107" s="3"/>
      <c r="I107" s="3"/>
      <c r="J107" s="3"/>
      <c r="K107" s="3"/>
      <c r="L107" s="3"/>
      <c r="M107" s="3"/>
      <c r="N107" s="3"/>
      <c r="O107" s="3"/>
    </row>
    <row r="108" spans="2:21" x14ac:dyDescent="0.25">
      <c r="B108" s="3"/>
      <c r="C108" s="3"/>
      <c r="D108" s="3"/>
      <c r="E108" s="3"/>
      <c r="F108" s="3"/>
      <c r="G108" s="3"/>
      <c r="H108" s="3"/>
      <c r="I108" s="3"/>
      <c r="J108" s="3"/>
      <c r="K108" s="3"/>
      <c r="L108" s="3"/>
      <c r="M108" s="3"/>
      <c r="N108" s="3"/>
      <c r="O108" s="3"/>
    </row>
    <row r="109" spans="2:21" x14ac:dyDescent="0.25">
      <c r="B109" s="3"/>
      <c r="C109" s="3"/>
      <c r="D109" s="3"/>
      <c r="E109" s="3"/>
      <c r="F109" s="3"/>
      <c r="G109" s="3"/>
      <c r="H109" s="3"/>
      <c r="I109" s="3"/>
      <c r="J109" s="3"/>
      <c r="K109" s="3"/>
      <c r="L109" s="3"/>
      <c r="M109" s="3"/>
      <c r="N109" s="3"/>
      <c r="O109" s="3"/>
    </row>
    <row r="110" spans="2:21" x14ac:dyDescent="0.25">
      <c r="B110" s="3"/>
      <c r="C110" s="3"/>
      <c r="D110" s="3"/>
      <c r="E110" s="3"/>
      <c r="F110" s="3"/>
      <c r="G110" s="3"/>
      <c r="H110" s="3"/>
      <c r="I110" s="3"/>
      <c r="J110" s="3"/>
      <c r="K110" s="3"/>
      <c r="L110" s="3"/>
      <c r="M110" s="3"/>
      <c r="N110" s="3"/>
      <c r="O110" s="3"/>
    </row>
    <row r="111" spans="2:21" x14ac:dyDescent="0.25">
      <c r="B111" s="3"/>
      <c r="C111" s="3"/>
      <c r="D111" s="3"/>
      <c r="E111" s="3"/>
      <c r="F111" s="3"/>
      <c r="G111" s="3"/>
      <c r="H111" s="3"/>
      <c r="I111" s="3"/>
      <c r="J111" s="3"/>
      <c r="K111" s="3"/>
      <c r="L111" s="3"/>
      <c r="M111" s="3"/>
      <c r="N111" s="3"/>
      <c r="O111" s="3"/>
    </row>
    <row r="112" spans="2:21" x14ac:dyDescent="0.25">
      <c r="B112" s="3"/>
      <c r="C112" s="3"/>
      <c r="D112" s="3"/>
      <c r="E112" s="3"/>
      <c r="F112" s="3"/>
      <c r="G112" s="3"/>
      <c r="H112" s="3"/>
      <c r="I112" s="3"/>
      <c r="J112" s="3"/>
      <c r="K112" s="3"/>
      <c r="L112" s="3"/>
      <c r="M112" s="3"/>
      <c r="N112" s="3"/>
      <c r="O112" s="3"/>
    </row>
    <row r="113" spans="2:15" x14ac:dyDescent="0.25">
      <c r="B113" s="3"/>
      <c r="C113" s="3"/>
      <c r="D113" s="3"/>
      <c r="E113" s="3"/>
      <c r="F113" s="3"/>
      <c r="G113" s="3"/>
      <c r="H113" s="3"/>
      <c r="I113" s="3"/>
      <c r="J113" s="3"/>
      <c r="K113" s="3"/>
      <c r="L113" s="3"/>
      <c r="M113" s="3"/>
      <c r="N113" s="3"/>
      <c r="O113" s="3"/>
    </row>
    <row r="114" spans="2:15" x14ac:dyDescent="0.25">
      <c r="B114" s="3"/>
      <c r="C114" s="3"/>
      <c r="D114" s="3"/>
      <c r="E114" s="3"/>
      <c r="F114" s="3"/>
      <c r="G114" s="3"/>
      <c r="H114" s="3"/>
      <c r="I114" s="3"/>
      <c r="J114" s="3"/>
      <c r="K114" s="3"/>
      <c r="L114" s="3"/>
      <c r="M114" s="3"/>
      <c r="N114" s="3"/>
      <c r="O114" s="3"/>
    </row>
    <row r="115" spans="2:15" x14ac:dyDescent="0.25">
      <c r="B115" s="3"/>
      <c r="C115" s="3"/>
      <c r="D115" s="3"/>
      <c r="E115" s="3"/>
      <c r="F115" s="3"/>
      <c r="G115" s="3"/>
      <c r="H115" s="3"/>
      <c r="I115" s="3"/>
      <c r="J115" s="3"/>
      <c r="K115" s="3"/>
      <c r="L115" s="3"/>
      <c r="M115" s="3"/>
      <c r="N115" s="3"/>
      <c r="O115" s="3"/>
    </row>
    <row r="116" spans="2:15" x14ac:dyDescent="0.25">
      <c r="B116" s="3"/>
      <c r="C116" s="3"/>
      <c r="D116" s="3"/>
      <c r="E116" s="3"/>
      <c r="F116" s="3"/>
      <c r="G116" s="3"/>
      <c r="H116" s="3"/>
      <c r="I116" s="3"/>
      <c r="J116" s="3"/>
      <c r="K116" s="3"/>
      <c r="L116" s="3"/>
      <c r="M116" s="3"/>
      <c r="N116" s="3"/>
      <c r="O116" s="3"/>
    </row>
    <row r="117" spans="2:15" x14ac:dyDescent="0.25">
      <c r="B117" s="3"/>
      <c r="C117" s="3"/>
      <c r="D117" s="3"/>
      <c r="E117" s="3"/>
      <c r="F117" s="3"/>
      <c r="G117" s="3"/>
      <c r="H117" s="3"/>
      <c r="I117" s="3"/>
      <c r="J117" s="3"/>
      <c r="K117" s="3"/>
      <c r="L117" s="3"/>
      <c r="M117" s="3"/>
      <c r="N117" s="3"/>
      <c r="O117" s="3"/>
    </row>
    <row r="118" spans="2:15" x14ac:dyDescent="0.25">
      <c r="B118" s="3"/>
      <c r="C118" s="3"/>
      <c r="D118" s="3"/>
      <c r="E118" s="3"/>
      <c r="F118" s="3"/>
      <c r="G118" s="3"/>
      <c r="H118" s="3"/>
      <c r="I118" s="3"/>
      <c r="J118" s="3"/>
      <c r="K118" s="3"/>
      <c r="L118" s="3"/>
      <c r="M118" s="3"/>
      <c r="N118" s="3"/>
      <c r="O118" s="3"/>
    </row>
    <row r="119" spans="2:15" x14ac:dyDescent="0.25">
      <c r="B119" s="3"/>
      <c r="C119" s="3"/>
      <c r="D119" s="3"/>
      <c r="E119" s="3"/>
      <c r="F119" s="3"/>
      <c r="G119" s="3"/>
      <c r="H119" s="3"/>
      <c r="I119" s="3"/>
      <c r="J119" s="3"/>
      <c r="K119" s="3"/>
      <c r="L119" s="3"/>
      <c r="M119" s="3"/>
      <c r="N119" s="3"/>
      <c r="O119" s="3"/>
    </row>
    <row r="120" spans="2:15" x14ac:dyDescent="0.25">
      <c r="B120" s="3"/>
      <c r="C120" s="3"/>
      <c r="D120" s="3"/>
      <c r="E120" s="3"/>
      <c r="F120" s="3"/>
      <c r="G120" s="3"/>
      <c r="H120" s="3"/>
      <c r="I120" s="3"/>
      <c r="J120" s="3"/>
      <c r="K120" s="3"/>
      <c r="L120" s="3"/>
      <c r="M120" s="3"/>
      <c r="N120" s="3"/>
      <c r="O120" s="3"/>
    </row>
    <row r="121" spans="2:15" x14ac:dyDescent="0.25">
      <c r="B121" s="3"/>
      <c r="C121" s="3"/>
      <c r="D121" s="3"/>
      <c r="E121" s="3"/>
      <c r="F121" s="3"/>
      <c r="G121" s="3"/>
      <c r="H121" s="3"/>
      <c r="I121" s="3"/>
      <c r="J121" s="3"/>
      <c r="K121" s="3"/>
      <c r="L121" s="3"/>
      <c r="M121" s="3"/>
      <c r="N121" s="3"/>
      <c r="O121" s="3"/>
    </row>
    <row r="122" spans="2:15" x14ac:dyDescent="0.25">
      <c r="B122" s="3"/>
      <c r="C122" s="3"/>
      <c r="D122" s="3"/>
      <c r="E122" s="3"/>
      <c r="F122" s="3"/>
      <c r="G122" s="3"/>
      <c r="H122" s="3"/>
      <c r="I122" s="3"/>
      <c r="J122" s="3"/>
      <c r="K122" s="3"/>
      <c r="L122" s="3"/>
      <c r="M122" s="3"/>
      <c r="N122" s="3"/>
      <c r="O122" s="3"/>
    </row>
    <row r="123" spans="2:15" x14ac:dyDescent="0.25">
      <c r="B123" s="3"/>
      <c r="C123" s="3"/>
      <c r="D123" s="3"/>
      <c r="E123" s="3"/>
      <c r="F123" s="3"/>
      <c r="G123" s="3"/>
      <c r="H123" s="3"/>
      <c r="I123" s="3"/>
      <c r="J123" s="3"/>
      <c r="K123" s="3"/>
      <c r="L123" s="3"/>
      <c r="M123" s="3"/>
      <c r="N123" s="3"/>
      <c r="O123" s="3"/>
    </row>
  </sheetData>
  <mergeCells count="39">
    <mergeCell ref="B70:F70"/>
    <mergeCell ref="G68:I68"/>
    <mergeCell ref="J68:L68"/>
    <mergeCell ref="G69:I69"/>
    <mergeCell ref="J69:L69"/>
    <mergeCell ref="I70:I71"/>
    <mergeCell ref="L70:L71"/>
    <mergeCell ref="G50:I50"/>
    <mergeCell ref="J50:L50"/>
    <mergeCell ref="G51:I51"/>
    <mergeCell ref="J51:L51"/>
    <mergeCell ref="B52:F52"/>
    <mergeCell ref="E2:I2"/>
    <mergeCell ref="E3:I3"/>
    <mergeCell ref="G24:I24"/>
    <mergeCell ref="J24:L24"/>
    <mergeCell ref="I25:I26"/>
    <mergeCell ref="L25:L26"/>
    <mergeCell ref="H7:I7"/>
    <mergeCell ref="B7:F7"/>
    <mergeCell ref="B25:F25"/>
    <mergeCell ref="G23:I23"/>
    <mergeCell ref="J23:L23"/>
    <mergeCell ref="N25:N26"/>
    <mergeCell ref="N52:N53"/>
    <mergeCell ref="N70:N71"/>
    <mergeCell ref="N84:N85"/>
    <mergeCell ref="I84:I85"/>
    <mergeCell ref="L84:L85"/>
    <mergeCell ref="M84:M85"/>
    <mergeCell ref="M70:M71"/>
    <mergeCell ref="G82:I82"/>
    <mergeCell ref="J82:L82"/>
    <mergeCell ref="G83:I83"/>
    <mergeCell ref="J83:L83"/>
    <mergeCell ref="M25:M26"/>
    <mergeCell ref="I52:I53"/>
    <mergeCell ref="L52:L53"/>
    <mergeCell ref="M52:M53"/>
  </mergeCells>
  <pageMargins left="0.7" right="0.7" top="0.75" bottom="0.75" header="0.3" footer="0.3"/>
  <pageSetup paperSize="9" scale="3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CM66"/>
  <sheetViews>
    <sheetView zoomScale="70" zoomScaleNormal="70" workbookViewId="0">
      <selection activeCell="F11" sqref="F11"/>
    </sheetView>
  </sheetViews>
  <sheetFormatPr defaultRowHeight="15" x14ac:dyDescent="0.25"/>
  <cols>
    <col min="46" max="46" width="10" bestFit="1" customWidth="1"/>
  </cols>
  <sheetData>
    <row r="1" spans="2:91" x14ac:dyDescent="0.25">
      <c r="B1" s="16"/>
      <c r="C1" s="16"/>
      <c r="D1" s="16"/>
      <c r="E1" s="16"/>
      <c r="F1" s="16"/>
      <c r="G1" s="16"/>
      <c r="H1" s="16"/>
      <c r="I1" s="16"/>
      <c r="J1" s="16"/>
      <c r="K1" s="16"/>
      <c r="L1" s="16"/>
      <c r="M1" s="16"/>
      <c r="N1" s="16"/>
      <c r="O1" s="16"/>
      <c r="P1" s="16"/>
      <c r="Q1" s="16"/>
      <c r="R1" s="16"/>
      <c r="S1" s="16"/>
      <c r="T1" s="16"/>
      <c r="U1" s="16"/>
      <c r="V1" s="16"/>
      <c r="W1" s="16"/>
      <c r="X1" s="16"/>
      <c r="Y1" s="16"/>
      <c r="Z1" s="16"/>
      <c r="AA1" s="16"/>
      <c r="AB1" s="16"/>
      <c r="AC1" s="16"/>
      <c r="AD1" s="16"/>
      <c r="AE1" s="16"/>
      <c r="AF1" s="16"/>
      <c r="AG1" s="16"/>
      <c r="AH1" s="16"/>
      <c r="AI1" s="16"/>
      <c r="AJ1" s="16"/>
      <c r="AK1" s="16"/>
      <c r="AL1" s="16"/>
      <c r="AM1" s="16"/>
      <c r="AN1" s="16"/>
      <c r="AO1" s="16"/>
      <c r="AP1" s="16"/>
      <c r="AQ1" s="16"/>
      <c r="AR1" s="16"/>
      <c r="AS1" s="16"/>
      <c r="AT1" s="16"/>
      <c r="AV1" s="54" t="s">
        <v>15</v>
      </c>
      <c r="AW1" s="54"/>
      <c r="AX1" s="54"/>
      <c r="AY1">
        <f>Arkusz1!G75</f>
        <v>0</v>
      </c>
      <c r="BR1">
        <v>80</v>
      </c>
      <c r="BS1">
        <v>81</v>
      </c>
      <c r="BT1">
        <v>82</v>
      </c>
      <c r="BU1">
        <v>83</v>
      </c>
      <c r="BV1">
        <v>84</v>
      </c>
      <c r="BW1">
        <v>85</v>
      </c>
      <c r="BX1">
        <v>86</v>
      </c>
      <c r="BY1">
        <v>87</v>
      </c>
      <c r="BZ1">
        <v>88</v>
      </c>
      <c r="CA1">
        <v>89</v>
      </c>
      <c r="CB1">
        <v>90</v>
      </c>
      <c r="CC1">
        <v>91</v>
      </c>
      <c r="CD1">
        <v>92</v>
      </c>
      <c r="CE1">
        <v>93</v>
      </c>
      <c r="CF1">
        <v>94</v>
      </c>
      <c r="CG1">
        <v>95</v>
      </c>
      <c r="CH1">
        <v>96</v>
      </c>
      <c r="CI1">
        <v>97</v>
      </c>
      <c r="CJ1">
        <v>98</v>
      </c>
      <c r="CK1">
        <v>99</v>
      </c>
      <c r="CL1">
        <v>100</v>
      </c>
    </row>
    <row r="2" spans="2:91" x14ac:dyDescent="0.25">
      <c r="B2" s="16"/>
      <c r="C2" s="16"/>
      <c r="D2" s="16"/>
      <c r="E2" s="16"/>
      <c r="F2" s="16"/>
      <c r="G2" s="16"/>
      <c r="H2" s="16"/>
      <c r="I2" s="16"/>
      <c r="J2" s="16"/>
      <c r="K2" s="16"/>
      <c r="L2" s="16"/>
      <c r="M2" s="16"/>
      <c r="N2" s="16"/>
      <c r="O2" s="16"/>
      <c r="P2" s="16"/>
      <c r="Q2" s="16"/>
      <c r="R2" s="16"/>
      <c r="S2" s="16"/>
      <c r="T2" s="16"/>
      <c r="U2" s="16"/>
      <c r="V2" s="16"/>
      <c r="W2" s="16"/>
      <c r="X2" s="16"/>
      <c r="Y2" s="16"/>
      <c r="Z2" s="16"/>
      <c r="AA2" s="16"/>
      <c r="AB2" s="16"/>
      <c r="AC2" s="16"/>
      <c r="AD2" s="16"/>
      <c r="AE2" s="16"/>
      <c r="AF2" s="16"/>
      <c r="AG2" s="16"/>
      <c r="AH2" s="16"/>
      <c r="AI2" s="16"/>
      <c r="AJ2" s="16"/>
      <c r="AK2" s="16"/>
      <c r="AL2" s="16"/>
      <c r="AM2" s="16"/>
      <c r="AN2" s="16"/>
      <c r="AO2" s="16"/>
      <c r="AP2" s="16"/>
      <c r="AQ2" s="16"/>
      <c r="AR2" s="16"/>
      <c r="AS2" s="16"/>
      <c r="AT2" s="16"/>
      <c r="AV2">
        <f>MIN(AV4:AV60)</f>
        <v>0</v>
      </c>
      <c r="AW2">
        <f>MIN(AW4:AW60)</f>
        <v>0</v>
      </c>
      <c r="AX2">
        <f t="shared" ref="AX2:BO2" si="0">MIN(AX4:AX66)</f>
        <v>0</v>
      </c>
      <c r="AY2">
        <f t="shared" si="0"/>
        <v>0</v>
      </c>
      <c r="AZ2">
        <f t="shared" si="0"/>
        <v>0</v>
      </c>
      <c r="BA2">
        <f t="shared" si="0"/>
        <v>0</v>
      </c>
      <c r="BB2">
        <f t="shared" si="0"/>
        <v>0</v>
      </c>
      <c r="BC2">
        <f t="shared" si="0"/>
        <v>0</v>
      </c>
      <c r="BD2">
        <f t="shared" si="0"/>
        <v>0</v>
      </c>
      <c r="BE2">
        <f t="shared" si="0"/>
        <v>0</v>
      </c>
      <c r="BF2">
        <f t="shared" si="0"/>
        <v>0</v>
      </c>
      <c r="BG2">
        <f t="shared" si="0"/>
        <v>0</v>
      </c>
      <c r="BH2">
        <f t="shared" si="0"/>
        <v>0</v>
      </c>
      <c r="BI2">
        <f t="shared" si="0"/>
        <v>0</v>
      </c>
      <c r="BJ2">
        <f t="shared" si="0"/>
        <v>0</v>
      </c>
      <c r="BK2">
        <f t="shared" si="0"/>
        <v>0</v>
      </c>
      <c r="BL2">
        <f t="shared" si="0"/>
        <v>0</v>
      </c>
      <c r="BM2">
        <f t="shared" si="0"/>
        <v>0</v>
      </c>
      <c r="BN2">
        <f t="shared" si="0"/>
        <v>0</v>
      </c>
      <c r="BO2">
        <f t="shared" si="0"/>
        <v>0</v>
      </c>
      <c r="BP2">
        <f>MIN(BP4:BP66)</f>
        <v>0</v>
      </c>
      <c r="BR2">
        <f>Z2</f>
        <v>0</v>
      </c>
      <c r="BS2">
        <f t="shared" ref="BS2:CL2" si="1">AA2</f>
        <v>0</v>
      </c>
      <c r="BT2">
        <f t="shared" si="1"/>
        <v>0</v>
      </c>
      <c r="BU2">
        <f t="shared" si="1"/>
        <v>0</v>
      </c>
      <c r="BV2">
        <f t="shared" si="1"/>
        <v>0</v>
      </c>
      <c r="BW2">
        <f t="shared" si="1"/>
        <v>0</v>
      </c>
      <c r="BX2">
        <f t="shared" si="1"/>
        <v>0</v>
      </c>
      <c r="BY2">
        <f t="shared" si="1"/>
        <v>0</v>
      </c>
      <c r="BZ2">
        <f t="shared" si="1"/>
        <v>0</v>
      </c>
      <c r="CA2">
        <f t="shared" si="1"/>
        <v>0</v>
      </c>
      <c r="CB2">
        <f t="shared" si="1"/>
        <v>0</v>
      </c>
      <c r="CC2">
        <f t="shared" si="1"/>
        <v>0</v>
      </c>
      <c r="CD2">
        <f t="shared" si="1"/>
        <v>0</v>
      </c>
      <c r="CE2">
        <f t="shared" si="1"/>
        <v>0</v>
      </c>
      <c r="CF2">
        <f t="shared" si="1"/>
        <v>0</v>
      </c>
      <c r="CG2">
        <f t="shared" si="1"/>
        <v>0</v>
      </c>
      <c r="CH2">
        <f t="shared" si="1"/>
        <v>0</v>
      </c>
      <c r="CI2">
        <f t="shared" si="1"/>
        <v>0</v>
      </c>
      <c r="CJ2">
        <f t="shared" si="1"/>
        <v>0</v>
      </c>
      <c r="CK2" s="15">
        <f t="shared" si="1"/>
        <v>0</v>
      </c>
      <c r="CL2">
        <f t="shared" si="1"/>
        <v>0</v>
      </c>
    </row>
    <row r="3" spans="2:91" x14ac:dyDescent="0.25">
      <c r="B3" s="16"/>
      <c r="C3" s="16"/>
      <c r="D3" s="16"/>
      <c r="E3" s="16"/>
      <c r="F3" s="16"/>
      <c r="G3" s="16"/>
      <c r="H3" s="16"/>
      <c r="I3" s="16"/>
      <c r="J3" s="16"/>
      <c r="K3" s="16"/>
      <c r="L3" s="16"/>
      <c r="M3" s="16"/>
      <c r="N3" s="16"/>
      <c r="O3" s="16"/>
      <c r="P3" s="16"/>
      <c r="Q3" s="16"/>
      <c r="R3" s="16"/>
      <c r="S3" s="16"/>
      <c r="T3" s="16"/>
      <c r="U3" s="16"/>
      <c r="V3" s="16"/>
      <c r="W3" s="16"/>
      <c r="X3" s="16"/>
      <c r="Y3" s="16"/>
      <c r="Z3" s="16"/>
      <c r="AA3" s="16"/>
      <c r="AB3" s="16"/>
      <c r="AC3" s="16"/>
      <c r="AD3" s="16"/>
      <c r="AE3" s="16"/>
      <c r="AF3" s="16"/>
      <c r="AG3" s="16"/>
      <c r="AH3" s="16"/>
      <c r="AI3" s="16"/>
      <c r="AJ3" s="16"/>
      <c r="AK3" s="16"/>
      <c r="AL3" s="16"/>
      <c r="AM3" s="16"/>
      <c r="AN3" s="16"/>
      <c r="AO3" s="16"/>
      <c r="AP3" s="16"/>
      <c r="AQ3" s="16"/>
      <c r="AR3" s="16"/>
      <c r="AS3" s="16"/>
      <c r="AT3" s="16"/>
      <c r="AV3">
        <v>80</v>
      </c>
      <c r="AW3">
        <v>81</v>
      </c>
      <c r="AX3">
        <v>82</v>
      </c>
      <c r="AY3">
        <v>83</v>
      </c>
      <c r="AZ3">
        <v>84</v>
      </c>
      <c r="BA3">
        <v>85</v>
      </c>
      <c r="BB3">
        <v>86</v>
      </c>
      <c r="BC3">
        <v>87</v>
      </c>
      <c r="BD3">
        <v>88</v>
      </c>
      <c r="BE3">
        <v>89</v>
      </c>
      <c r="BF3">
        <v>90</v>
      </c>
      <c r="BG3">
        <v>91</v>
      </c>
      <c r="BH3">
        <v>92</v>
      </c>
      <c r="BI3">
        <v>93</v>
      </c>
      <c r="BJ3">
        <v>94</v>
      </c>
      <c r="BK3">
        <v>95</v>
      </c>
      <c r="BL3">
        <v>96</v>
      </c>
      <c r="BM3">
        <v>97</v>
      </c>
      <c r="BN3">
        <v>98</v>
      </c>
      <c r="BO3" s="7">
        <v>99</v>
      </c>
      <c r="BP3">
        <v>100</v>
      </c>
      <c r="BR3">
        <f>AV2</f>
        <v>0</v>
      </c>
      <c r="BS3">
        <f t="shared" ref="BS3:CL3" si="2">AW2</f>
        <v>0</v>
      </c>
      <c r="BT3">
        <f t="shared" si="2"/>
        <v>0</v>
      </c>
      <c r="BU3">
        <f t="shared" si="2"/>
        <v>0</v>
      </c>
      <c r="BV3">
        <f t="shared" si="2"/>
        <v>0</v>
      </c>
      <c r="BW3">
        <f t="shared" si="2"/>
        <v>0</v>
      </c>
      <c r="BX3">
        <f t="shared" si="2"/>
        <v>0</v>
      </c>
      <c r="BY3">
        <f t="shared" si="2"/>
        <v>0</v>
      </c>
      <c r="BZ3">
        <f t="shared" si="2"/>
        <v>0</v>
      </c>
      <c r="CA3">
        <f t="shared" si="2"/>
        <v>0</v>
      </c>
      <c r="CB3">
        <f t="shared" si="2"/>
        <v>0</v>
      </c>
      <c r="CC3">
        <f t="shared" si="2"/>
        <v>0</v>
      </c>
      <c r="CD3">
        <f t="shared" si="2"/>
        <v>0</v>
      </c>
      <c r="CE3">
        <f t="shared" si="2"/>
        <v>0</v>
      </c>
      <c r="CF3">
        <f t="shared" si="2"/>
        <v>0</v>
      </c>
      <c r="CG3">
        <f t="shared" si="2"/>
        <v>0</v>
      </c>
      <c r="CH3">
        <f t="shared" si="2"/>
        <v>0</v>
      </c>
      <c r="CI3">
        <f t="shared" si="2"/>
        <v>0</v>
      </c>
      <c r="CJ3">
        <f t="shared" si="2"/>
        <v>0</v>
      </c>
      <c r="CK3" s="15">
        <f t="shared" si="2"/>
        <v>0</v>
      </c>
      <c r="CL3">
        <f t="shared" si="2"/>
        <v>0</v>
      </c>
    </row>
    <row r="4" spans="2:91" x14ac:dyDescent="0.25">
      <c r="B4" s="16"/>
      <c r="C4" s="16"/>
      <c r="D4" s="16"/>
      <c r="E4" s="16"/>
      <c r="F4" s="16"/>
      <c r="G4" s="16"/>
      <c r="H4" s="16"/>
      <c r="I4" s="16"/>
      <c r="J4" s="16"/>
      <c r="K4" s="16"/>
      <c r="L4" s="16"/>
      <c r="M4" s="16"/>
      <c r="N4" s="16"/>
      <c r="O4" s="16"/>
      <c r="P4" s="16"/>
      <c r="Q4" s="16"/>
      <c r="R4" s="16"/>
      <c r="S4" s="16"/>
      <c r="T4" s="16"/>
      <c r="U4" s="16"/>
      <c r="V4" s="16"/>
      <c r="W4" s="16"/>
      <c r="X4" s="16"/>
      <c r="Y4" s="16"/>
      <c r="Z4" s="16"/>
      <c r="AA4" s="16"/>
      <c r="AB4" s="16"/>
      <c r="AC4" s="16"/>
      <c r="AD4" s="16"/>
      <c r="AE4" s="16"/>
      <c r="AF4" s="16"/>
      <c r="AG4" s="16"/>
      <c r="AH4" s="16"/>
      <c r="AI4" s="16"/>
      <c r="AJ4" s="16"/>
      <c r="AK4" s="16"/>
      <c r="AL4" s="16"/>
      <c r="AM4" s="16"/>
      <c r="AN4" s="16"/>
      <c r="AO4" s="16"/>
      <c r="AP4" s="16"/>
      <c r="AQ4" s="16"/>
      <c r="AR4" s="16"/>
      <c r="AS4" s="16"/>
      <c r="AT4" s="16"/>
      <c r="AV4" s="8">
        <f>IF(ABS($AY$1-D4)&lt;0.1,ABS($AY$1-D4),"")</f>
        <v>0</v>
      </c>
      <c r="AW4" s="9">
        <f t="shared" ref="AW4:BP4" si="3">IF(ABS($AY$1-E4)&lt;0.1,ABS($AY$1-E4),"")</f>
        <v>0</v>
      </c>
      <c r="AX4" s="9">
        <f t="shared" si="3"/>
        <v>0</v>
      </c>
      <c r="AY4" s="9">
        <f t="shared" si="3"/>
        <v>0</v>
      </c>
      <c r="AZ4" s="9">
        <f t="shared" si="3"/>
        <v>0</v>
      </c>
      <c r="BA4" s="9">
        <f t="shared" si="3"/>
        <v>0</v>
      </c>
      <c r="BB4" s="9">
        <f t="shared" si="3"/>
        <v>0</v>
      </c>
      <c r="BC4" s="9">
        <f t="shared" si="3"/>
        <v>0</v>
      </c>
      <c r="BD4" s="9">
        <f t="shared" si="3"/>
        <v>0</v>
      </c>
      <c r="BE4" s="9">
        <f t="shared" si="3"/>
        <v>0</v>
      </c>
      <c r="BF4" s="9">
        <f t="shared" si="3"/>
        <v>0</v>
      </c>
      <c r="BG4" s="9">
        <f t="shared" si="3"/>
        <v>0</v>
      </c>
      <c r="BH4" s="9">
        <f t="shared" si="3"/>
        <v>0</v>
      </c>
      <c r="BI4" s="9">
        <f t="shared" si="3"/>
        <v>0</v>
      </c>
      <c r="BJ4" s="9">
        <f t="shared" si="3"/>
        <v>0</v>
      </c>
      <c r="BK4" s="9">
        <f t="shared" si="3"/>
        <v>0</v>
      </c>
      <c r="BL4" s="9">
        <f t="shared" si="3"/>
        <v>0</v>
      </c>
      <c r="BM4" s="9">
        <f t="shared" si="3"/>
        <v>0</v>
      </c>
      <c r="BN4" s="9">
        <f t="shared" si="3"/>
        <v>0</v>
      </c>
      <c r="BO4" s="9">
        <f t="shared" si="3"/>
        <v>0</v>
      </c>
      <c r="BP4" s="10">
        <f t="shared" si="3"/>
        <v>0</v>
      </c>
      <c r="BR4" t="str">
        <f>IF(BR2=0,"",IF(BR3=0,"",SUM(BR2:BR3)))</f>
        <v/>
      </c>
      <c r="BS4" t="str">
        <f t="shared" ref="BS4:CL4" si="4">IF(BS2=0,"",IF(BS3=0,"",SUM(BS2:BS3)))</f>
        <v/>
      </c>
      <c r="BT4" t="str">
        <f t="shared" si="4"/>
        <v/>
      </c>
      <c r="BU4" t="str">
        <f t="shared" si="4"/>
        <v/>
      </c>
      <c r="BV4" t="str">
        <f t="shared" si="4"/>
        <v/>
      </c>
      <c r="BW4" t="str">
        <f t="shared" si="4"/>
        <v/>
      </c>
      <c r="BX4" t="str">
        <f t="shared" si="4"/>
        <v/>
      </c>
      <c r="BY4" t="str">
        <f t="shared" si="4"/>
        <v/>
      </c>
      <c r="BZ4" t="str">
        <f t="shared" si="4"/>
        <v/>
      </c>
      <c r="CA4" t="str">
        <f t="shared" si="4"/>
        <v/>
      </c>
      <c r="CB4" t="str">
        <f t="shared" si="4"/>
        <v/>
      </c>
      <c r="CC4" t="str">
        <f t="shared" si="4"/>
        <v/>
      </c>
      <c r="CD4" t="str">
        <f t="shared" si="4"/>
        <v/>
      </c>
      <c r="CE4" t="str">
        <f t="shared" si="4"/>
        <v/>
      </c>
      <c r="CF4" t="str">
        <f t="shared" si="4"/>
        <v/>
      </c>
      <c r="CG4" t="str">
        <f t="shared" si="4"/>
        <v/>
      </c>
      <c r="CH4" t="str">
        <f t="shared" si="4"/>
        <v/>
      </c>
      <c r="CI4" t="str">
        <f t="shared" si="4"/>
        <v/>
      </c>
      <c r="CJ4" t="str">
        <f t="shared" si="4"/>
        <v/>
      </c>
      <c r="CK4" t="str">
        <f t="shared" si="4"/>
        <v/>
      </c>
      <c r="CL4" t="str">
        <f t="shared" si="4"/>
        <v/>
      </c>
      <c r="CM4">
        <f>MIN(BR4:CL4)</f>
        <v>0</v>
      </c>
    </row>
    <row r="5" spans="2:91" x14ac:dyDescent="0.25">
      <c r="B5" s="16"/>
      <c r="C5" s="16"/>
      <c r="D5" s="16"/>
      <c r="E5" s="16"/>
      <c r="F5" s="16"/>
      <c r="G5" s="16"/>
      <c r="H5" s="16"/>
      <c r="I5" s="16"/>
      <c r="J5" s="16"/>
      <c r="K5" s="16"/>
      <c r="L5" s="16"/>
      <c r="M5" s="16"/>
      <c r="N5" s="16"/>
      <c r="O5" s="16"/>
      <c r="P5" s="16"/>
      <c r="Q5" s="16"/>
      <c r="R5" s="16"/>
      <c r="S5" s="16"/>
      <c r="T5" s="16"/>
      <c r="U5" s="16"/>
      <c r="V5" s="16"/>
      <c r="W5" s="16"/>
      <c r="X5" s="16"/>
      <c r="Y5" s="16"/>
      <c r="Z5" s="16"/>
      <c r="AA5" s="16"/>
      <c r="AB5" s="16"/>
      <c r="AC5" s="16"/>
      <c r="AD5" s="16"/>
      <c r="AE5" s="16"/>
      <c r="AF5" s="16"/>
      <c r="AG5" s="16"/>
      <c r="AH5" s="16"/>
      <c r="AI5" s="16"/>
      <c r="AJ5" s="16"/>
      <c r="AK5" s="16"/>
      <c r="AL5" s="16"/>
      <c r="AM5" s="16"/>
      <c r="AN5" s="16"/>
      <c r="AO5" s="16"/>
      <c r="AP5" s="16"/>
      <c r="AQ5" s="16"/>
      <c r="AR5" s="16"/>
      <c r="AS5" s="16"/>
      <c r="AT5" s="16"/>
      <c r="AV5" s="11">
        <f t="shared" ref="AV5:AV66" si="5">IF(ABS($AY$1-D5)&lt;0.1,ABS($AY$1-D5),"")</f>
        <v>0</v>
      </c>
      <c r="AW5" s="12">
        <f t="shared" ref="AW5:AW66" si="6">IF(ABS($AY$1-E5)&lt;0.1,ABS($AY$1-E5),"")</f>
        <v>0</v>
      </c>
      <c r="AX5" s="12">
        <f t="shared" ref="AX5:AX66" si="7">IF(ABS($AY$1-F5)&lt;0.1,ABS($AY$1-F5),"")</f>
        <v>0</v>
      </c>
      <c r="AY5" s="12">
        <f t="shared" ref="AY5:AY66" si="8">IF(ABS($AY$1-G5)&lt;0.1,ABS($AY$1-G5),"")</f>
        <v>0</v>
      </c>
      <c r="AZ5" s="12">
        <f t="shared" ref="AZ5:AZ66" si="9">IF(ABS($AY$1-H5)&lt;0.1,ABS($AY$1-H5),"")</f>
        <v>0</v>
      </c>
      <c r="BA5" s="12">
        <f t="shared" ref="BA5:BA66" si="10">IF(ABS($AY$1-I5)&lt;0.1,ABS($AY$1-I5),"")</f>
        <v>0</v>
      </c>
      <c r="BB5" s="12">
        <f t="shared" ref="BB5:BB66" si="11">IF(ABS($AY$1-J5)&lt;0.1,ABS($AY$1-J5),"")</f>
        <v>0</v>
      </c>
      <c r="BC5" s="12">
        <f t="shared" ref="BC5:BC66" si="12">IF(ABS($AY$1-K5)&lt;0.1,ABS($AY$1-K5),"")</f>
        <v>0</v>
      </c>
      <c r="BD5" s="12">
        <f t="shared" ref="BD5:BD66" si="13">IF(ABS($AY$1-L5)&lt;0.1,ABS($AY$1-L5),"")</f>
        <v>0</v>
      </c>
      <c r="BE5" s="12">
        <f t="shared" ref="BE5:BE66" si="14">IF(ABS($AY$1-M5)&lt;0.1,ABS($AY$1-M5),"")</f>
        <v>0</v>
      </c>
      <c r="BF5" s="12">
        <f t="shared" ref="BF5:BF66" si="15">IF(ABS($AY$1-N5)&lt;0.1,ABS($AY$1-N5),"")</f>
        <v>0</v>
      </c>
      <c r="BG5" s="12">
        <f t="shared" ref="BG5:BG66" si="16">IF(ABS($AY$1-O5)&lt;0.1,ABS($AY$1-O5),"")</f>
        <v>0</v>
      </c>
      <c r="BH5" s="12">
        <f t="shared" ref="BH5:BH66" si="17">IF(ABS($AY$1-P5)&lt;0.1,ABS($AY$1-P5),"")</f>
        <v>0</v>
      </c>
      <c r="BI5" s="12">
        <f t="shared" ref="BI5:BI66" si="18">IF(ABS($AY$1-Q5)&lt;0.1,ABS($AY$1-Q5),"")</f>
        <v>0</v>
      </c>
      <c r="BJ5" s="12">
        <f t="shared" ref="BJ5:BJ66" si="19">IF(ABS($AY$1-R5)&lt;0.1,ABS($AY$1-R5),"")</f>
        <v>0</v>
      </c>
      <c r="BK5" s="12">
        <f t="shared" ref="BK5:BK66" si="20">IF(ABS($AY$1-S5)&lt;0.1,ABS($AY$1-S5),"")</f>
        <v>0</v>
      </c>
      <c r="BL5" s="12">
        <f t="shared" ref="BL5:BL66" si="21">IF(ABS($AY$1-T5)&lt;0.1,ABS($AY$1-T5),"")</f>
        <v>0</v>
      </c>
      <c r="BM5" s="12">
        <f t="shared" ref="BM5:BM66" si="22">IF(ABS($AY$1-U5)&lt;0.1,ABS($AY$1-U5),"")</f>
        <v>0</v>
      </c>
      <c r="BN5" s="12">
        <f t="shared" ref="BN5:BN66" si="23">IF(ABS($AY$1-V5)&lt;0.1,ABS($AY$1-V5),"")</f>
        <v>0</v>
      </c>
      <c r="BO5" s="12">
        <f t="shared" ref="BO5:BO66" si="24">IF(ABS($AY$1-W5)&lt;0.1,ABS($AY$1-W5),"")</f>
        <v>0</v>
      </c>
      <c r="BP5" s="13">
        <f t="shared" ref="BP5:BP66" si="25">IF(ABS($AY$1-X5)&lt;0.1,ABS($AY$1-X5),"")</f>
        <v>0</v>
      </c>
    </row>
    <row r="6" spans="2:91" x14ac:dyDescent="0.25">
      <c r="B6" s="16"/>
      <c r="C6" s="16"/>
      <c r="D6" s="16"/>
      <c r="E6" s="16"/>
      <c r="F6" s="16"/>
      <c r="G6" s="16"/>
      <c r="H6" s="16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  <c r="W6" s="16"/>
      <c r="X6" s="16"/>
      <c r="Y6" s="16"/>
      <c r="Z6" s="16"/>
      <c r="AA6" s="16"/>
      <c r="AB6" s="16"/>
      <c r="AC6" s="16"/>
      <c r="AD6" s="16"/>
      <c r="AE6" s="16"/>
      <c r="AF6" s="16"/>
      <c r="AG6" s="16"/>
      <c r="AH6" s="16"/>
      <c r="AI6" s="16"/>
      <c r="AJ6" s="16"/>
      <c r="AK6" s="16"/>
      <c r="AL6" s="16"/>
      <c r="AM6" s="16"/>
      <c r="AN6" s="16"/>
      <c r="AO6" s="16"/>
      <c r="AP6" s="16"/>
      <c r="AQ6" s="16"/>
      <c r="AR6" s="16"/>
      <c r="AS6" s="16"/>
      <c r="AT6" s="16"/>
      <c r="AV6" s="11">
        <f t="shared" si="5"/>
        <v>0</v>
      </c>
      <c r="AW6" s="12">
        <f t="shared" si="6"/>
        <v>0</v>
      </c>
      <c r="AX6" s="12">
        <f t="shared" si="7"/>
        <v>0</v>
      </c>
      <c r="AY6" s="12">
        <f t="shared" si="8"/>
        <v>0</v>
      </c>
      <c r="AZ6" s="12">
        <f t="shared" si="9"/>
        <v>0</v>
      </c>
      <c r="BA6" s="12">
        <f t="shared" si="10"/>
        <v>0</v>
      </c>
      <c r="BB6" s="12">
        <f t="shared" si="11"/>
        <v>0</v>
      </c>
      <c r="BC6" s="12">
        <f t="shared" si="12"/>
        <v>0</v>
      </c>
      <c r="BD6" s="12">
        <f t="shared" si="13"/>
        <v>0</v>
      </c>
      <c r="BE6" s="12">
        <f t="shared" si="14"/>
        <v>0</v>
      </c>
      <c r="BF6" s="12">
        <f t="shared" si="15"/>
        <v>0</v>
      </c>
      <c r="BG6" s="12">
        <f t="shared" si="16"/>
        <v>0</v>
      </c>
      <c r="BH6" s="12">
        <f t="shared" si="17"/>
        <v>0</v>
      </c>
      <c r="BI6" s="12">
        <f t="shared" si="18"/>
        <v>0</v>
      </c>
      <c r="BJ6" s="12">
        <f t="shared" si="19"/>
        <v>0</v>
      </c>
      <c r="BK6" s="12">
        <f t="shared" si="20"/>
        <v>0</v>
      </c>
      <c r="BL6" s="12">
        <f t="shared" si="21"/>
        <v>0</v>
      </c>
      <c r="BM6" s="12">
        <f t="shared" si="22"/>
        <v>0</v>
      </c>
      <c r="BN6" s="12">
        <f t="shared" si="23"/>
        <v>0</v>
      </c>
      <c r="BO6" s="12">
        <f t="shared" si="24"/>
        <v>0</v>
      </c>
      <c r="BP6" s="13">
        <f t="shared" si="25"/>
        <v>0</v>
      </c>
    </row>
    <row r="7" spans="2:91" x14ac:dyDescent="0.25">
      <c r="B7" s="16"/>
      <c r="C7" s="16"/>
      <c r="D7" s="16"/>
      <c r="E7" s="16"/>
      <c r="F7" s="16"/>
      <c r="G7" s="16"/>
      <c r="H7" s="16"/>
      <c r="I7" s="16"/>
      <c r="J7" s="16"/>
      <c r="K7" s="16"/>
      <c r="L7" s="16"/>
      <c r="M7" s="16"/>
      <c r="N7" s="16"/>
      <c r="O7" s="16"/>
      <c r="P7" s="16"/>
      <c r="Q7" s="16"/>
      <c r="R7" s="16"/>
      <c r="S7" s="16"/>
      <c r="T7" s="16"/>
      <c r="U7" s="16"/>
      <c r="V7" s="16"/>
      <c r="W7" s="16"/>
      <c r="X7" s="16"/>
      <c r="Y7" s="16"/>
      <c r="Z7" s="16"/>
      <c r="AA7" s="16"/>
      <c r="AB7" s="16"/>
      <c r="AC7" s="16"/>
      <c r="AD7" s="16"/>
      <c r="AE7" s="16"/>
      <c r="AF7" s="16"/>
      <c r="AG7" s="16"/>
      <c r="AH7" s="16"/>
      <c r="AI7" s="16"/>
      <c r="AJ7" s="16"/>
      <c r="AK7" s="16"/>
      <c r="AL7" s="16"/>
      <c r="AM7" s="16"/>
      <c r="AN7" s="16"/>
      <c r="AO7" s="16"/>
      <c r="AP7" s="16"/>
      <c r="AQ7" s="16"/>
      <c r="AR7" s="16"/>
      <c r="AS7" s="16"/>
      <c r="AT7" s="16"/>
      <c r="AV7" s="11">
        <f t="shared" si="5"/>
        <v>0</v>
      </c>
      <c r="AW7" s="12">
        <f t="shared" si="6"/>
        <v>0</v>
      </c>
      <c r="AX7" s="12">
        <f t="shared" si="7"/>
        <v>0</v>
      </c>
      <c r="AY7" s="12">
        <f t="shared" si="8"/>
        <v>0</v>
      </c>
      <c r="AZ7" s="12">
        <f t="shared" si="9"/>
        <v>0</v>
      </c>
      <c r="BA7" s="12">
        <f t="shared" si="10"/>
        <v>0</v>
      </c>
      <c r="BB7" s="12">
        <f t="shared" si="11"/>
        <v>0</v>
      </c>
      <c r="BC7" s="12">
        <f t="shared" si="12"/>
        <v>0</v>
      </c>
      <c r="BD7" s="12">
        <f t="shared" si="13"/>
        <v>0</v>
      </c>
      <c r="BE7" s="12">
        <f t="shared" si="14"/>
        <v>0</v>
      </c>
      <c r="BF7" s="12">
        <f t="shared" si="15"/>
        <v>0</v>
      </c>
      <c r="BG7" s="12">
        <f t="shared" si="16"/>
        <v>0</v>
      </c>
      <c r="BH7" s="12">
        <f t="shared" si="17"/>
        <v>0</v>
      </c>
      <c r="BI7" s="12">
        <f t="shared" si="18"/>
        <v>0</v>
      </c>
      <c r="BJ7" s="12">
        <f t="shared" si="19"/>
        <v>0</v>
      </c>
      <c r="BK7" s="12">
        <f t="shared" si="20"/>
        <v>0</v>
      </c>
      <c r="BL7" s="12">
        <f t="shared" si="21"/>
        <v>0</v>
      </c>
      <c r="BM7" s="12">
        <f t="shared" si="22"/>
        <v>0</v>
      </c>
      <c r="BN7" s="12">
        <f t="shared" si="23"/>
        <v>0</v>
      </c>
      <c r="BO7" s="12">
        <f t="shared" si="24"/>
        <v>0</v>
      </c>
      <c r="BP7" s="13">
        <f t="shared" si="25"/>
        <v>0</v>
      </c>
    </row>
    <row r="8" spans="2:91" x14ac:dyDescent="0.25">
      <c r="B8" s="16"/>
      <c r="C8" s="16"/>
      <c r="D8" s="16"/>
      <c r="E8" s="16"/>
      <c r="F8" s="16"/>
      <c r="G8" s="16"/>
      <c r="H8" s="16"/>
      <c r="I8" s="16"/>
      <c r="J8" s="16"/>
      <c r="K8" s="16"/>
      <c r="L8" s="16"/>
      <c r="M8" s="16"/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V8" s="11">
        <f t="shared" si="5"/>
        <v>0</v>
      </c>
      <c r="AW8" s="12">
        <f t="shared" si="6"/>
        <v>0</v>
      </c>
      <c r="AX8" s="12">
        <f t="shared" si="7"/>
        <v>0</v>
      </c>
      <c r="AY8" s="12">
        <f t="shared" si="8"/>
        <v>0</v>
      </c>
      <c r="AZ8" s="12">
        <f t="shared" si="9"/>
        <v>0</v>
      </c>
      <c r="BA8" s="12">
        <f t="shared" si="10"/>
        <v>0</v>
      </c>
      <c r="BB8" s="12">
        <f t="shared" si="11"/>
        <v>0</v>
      </c>
      <c r="BC8" s="12">
        <f t="shared" si="12"/>
        <v>0</v>
      </c>
      <c r="BD8" s="12">
        <f t="shared" si="13"/>
        <v>0</v>
      </c>
      <c r="BE8" s="12">
        <f t="shared" si="14"/>
        <v>0</v>
      </c>
      <c r="BF8" s="12">
        <f t="shared" si="15"/>
        <v>0</v>
      </c>
      <c r="BG8" s="12">
        <f t="shared" si="16"/>
        <v>0</v>
      </c>
      <c r="BH8" s="12">
        <f t="shared" si="17"/>
        <v>0</v>
      </c>
      <c r="BI8" s="12">
        <f t="shared" si="18"/>
        <v>0</v>
      </c>
      <c r="BJ8" s="12">
        <f t="shared" si="19"/>
        <v>0</v>
      </c>
      <c r="BK8" s="12">
        <f t="shared" si="20"/>
        <v>0</v>
      </c>
      <c r="BL8" s="12">
        <f t="shared" si="21"/>
        <v>0</v>
      </c>
      <c r="BM8" s="12">
        <f t="shared" si="22"/>
        <v>0</v>
      </c>
      <c r="BN8" s="12">
        <f t="shared" si="23"/>
        <v>0</v>
      </c>
      <c r="BO8" s="12">
        <f t="shared" si="24"/>
        <v>0</v>
      </c>
      <c r="BP8" s="13">
        <f t="shared" si="25"/>
        <v>0</v>
      </c>
    </row>
    <row r="9" spans="2:91" x14ac:dyDescent="0.25">
      <c r="B9" s="16"/>
      <c r="C9" s="16"/>
      <c r="D9" s="16"/>
      <c r="E9" s="16"/>
      <c r="F9" s="16"/>
      <c r="G9" s="16"/>
      <c r="H9" s="16"/>
      <c r="I9" s="16"/>
      <c r="J9" s="16"/>
      <c r="K9" s="16"/>
      <c r="L9" s="16"/>
      <c r="M9" s="16"/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V9" s="11">
        <f t="shared" si="5"/>
        <v>0</v>
      </c>
      <c r="AW9" s="12">
        <f t="shared" si="6"/>
        <v>0</v>
      </c>
      <c r="AX9" s="12">
        <f t="shared" si="7"/>
        <v>0</v>
      </c>
      <c r="AY9" s="12">
        <f t="shared" si="8"/>
        <v>0</v>
      </c>
      <c r="AZ9" s="12">
        <f t="shared" si="9"/>
        <v>0</v>
      </c>
      <c r="BA9" s="12">
        <f t="shared" si="10"/>
        <v>0</v>
      </c>
      <c r="BB9" s="12">
        <f t="shared" si="11"/>
        <v>0</v>
      </c>
      <c r="BC9" s="12">
        <f t="shared" si="12"/>
        <v>0</v>
      </c>
      <c r="BD9" s="12">
        <f t="shared" si="13"/>
        <v>0</v>
      </c>
      <c r="BE9" s="12">
        <f t="shared" si="14"/>
        <v>0</v>
      </c>
      <c r="BF9" s="12">
        <f t="shared" si="15"/>
        <v>0</v>
      </c>
      <c r="BG9" s="12">
        <f t="shared" si="16"/>
        <v>0</v>
      </c>
      <c r="BH9" s="12">
        <f t="shared" si="17"/>
        <v>0</v>
      </c>
      <c r="BI9" s="12">
        <f t="shared" si="18"/>
        <v>0</v>
      </c>
      <c r="BJ9" s="12">
        <f t="shared" si="19"/>
        <v>0</v>
      </c>
      <c r="BK9" s="12">
        <f t="shared" si="20"/>
        <v>0</v>
      </c>
      <c r="BL9" s="12">
        <f t="shared" si="21"/>
        <v>0</v>
      </c>
      <c r="BM9" s="12">
        <f t="shared" si="22"/>
        <v>0</v>
      </c>
      <c r="BN9" s="12">
        <f t="shared" si="23"/>
        <v>0</v>
      </c>
      <c r="BO9" s="12">
        <f t="shared" si="24"/>
        <v>0</v>
      </c>
      <c r="BP9" s="13">
        <f t="shared" si="25"/>
        <v>0</v>
      </c>
    </row>
    <row r="10" spans="2:91" x14ac:dyDescent="0.25"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V10" s="11">
        <f t="shared" si="5"/>
        <v>0</v>
      </c>
      <c r="AW10" s="12">
        <f t="shared" si="6"/>
        <v>0</v>
      </c>
      <c r="AX10" s="12">
        <f t="shared" si="7"/>
        <v>0</v>
      </c>
      <c r="AY10" s="12">
        <f t="shared" si="8"/>
        <v>0</v>
      </c>
      <c r="AZ10" s="12">
        <f t="shared" si="9"/>
        <v>0</v>
      </c>
      <c r="BA10" s="12">
        <f t="shared" si="10"/>
        <v>0</v>
      </c>
      <c r="BB10" s="12">
        <f t="shared" si="11"/>
        <v>0</v>
      </c>
      <c r="BC10" s="12">
        <f t="shared" si="12"/>
        <v>0</v>
      </c>
      <c r="BD10" s="12">
        <f t="shared" si="13"/>
        <v>0</v>
      </c>
      <c r="BE10" s="12">
        <f t="shared" si="14"/>
        <v>0</v>
      </c>
      <c r="BF10" s="12">
        <f t="shared" si="15"/>
        <v>0</v>
      </c>
      <c r="BG10" s="12">
        <f t="shared" si="16"/>
        <v>0</v>
      </c>
      <c r="BH10" s="12">
        <f t="shared" si="17"/>
        <v>0</v>
      </c>
      <c r="BI10" s="12">
        <f t="shared" si="18"/>
        <v>0</v>
      </c>
      <c r="BJ10" s="12">
        <f t="shared" si="19"/>
        <v>0</v>
      </c>
      <c r="BK10" s="12">
        <f t="shared" si="20"/>
        <v>0</v>
      </c>
      <c r="BL10" s="12">
        <f t="shared" si="21"/>
        <v>0</v>
      </c>
      <c r="BM10" s="12">
        <f t="shared" si="22"/>
        <v>0</v>
      </c>
      <c r="BN10" s="12">
        <f t="shared" si="23"/>
        <v>0</v>
      </c>
      <c r="BO10" s="12">
        <f t="shared" si="24"/>
        <v>0</v>
      </c>
      <c r="BP10" s="13">
        <f t="shared" si="25"/>
        <v>0</v>
      </c>
    </row>
    <row r="11" spans="2:91" x14ac:dyDescent="0.25"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V11" s="11">
        <f t="shared" si="5"/>
        <v>0</v>
      </c>
      <c r="AW11" s="12">
        <f t="shared" si="6"/>
        <v>0</v>
      </c>
      <c r="AX11" s="12">
        <f t="shared" si="7"/>
        <v>0</v>
      </c>
      <c r="AY11" s="12">
        <f t="shared" si="8"/>
        <v>0</v>
      </c>
      <c r="AZ11" s="12">
        <f t="shared" si="9"/>
        <v>0</v>
      </c>
      <c r="BA11" s="12">
        <f t="shared" si="10"/>
        <v>0</v>
      </c>
      <c r="BB11" s="12">
        <f t="shared" si="11"/>
        <v>0</v>
      </c>
      <c r="BC11" s="12">
        <f t="shared" si="12"/>
        <v>0</v>
      </c>
      <c r="BD11" s="12">
        <f t="shared" si="13"/>
        <v>0</v>
      </c>
      <c r="BE11" s="12">
        <f t="shared" si="14"/>
        <v>0</v>
      </c>
      <c r="BF11" s="12">
        <f t="shared" si="15"/>
        <v>0</v>
      </c>
      <c r="BG11" s="12">
        <f t="shared" si="16"/>
        <v>0</v>
      </c>
      <c r="BH11" s="12">
        <f t="shared" si="17"/>
        <v>0</v>
      </c>
      <c r="BI11" s="12">
        <f t="shared" si="18"/>
        <v>0</v>
      </c>
      <c r="BJ11" s="12">
        <f t="shared" si="19"/>
        <v>0</v>
      </c>
      <c r="BK11" s="12">
        <f t="shared" si="20"/>
        <v>0</v>
      </c>
      <c r="BL11" s="12">
        <f t="shared" si="21"/>
        <v>0</v>
      </c>
      <c r="BM11" s="12">
        <f t="shared" si="22"/>
        <v>0</v>
      </c>
      <c r="BN11" s="12">
        <f t="shared" si="23"/>
        <v>0</v>
      </c>
      <c r="BO11" s="12">
        <f t="shared" si="24"/>
        <v>0</v>
      </c>
      <c r="BP11" s="13">
        <f t="shared" si="25"/>
        <v>0</v>
      </c>
    </row>
    <row r="12" spans="2:91" x14ac:dyDescent="0.25"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W12" s="16"/>
      <c r="X12" s="16"/>
      <c r="Y12" s="16"/>
      <c r="Z12" s="16"/>
      <c r="AA12" s="16"/>
      <c r="AB12" s="16"/>
      <c r="AC12" s="16"/>
      <c r="AD12" s="16"/>
      <c r="AE12" s="16"/>
      <c r="AF12" s="16"/>
      <c r="AG12" s="16"/>
      <c r="AH12" s="16"/>
      <c r="AI12" s="16"/>
      <c r="AJ12" s="16"/>
      <c r="AK12" s="16"/>
      <c r="AL12" s="16"/>
      <c r="AM12" s="16"/>
      <c r="AN12" s="16"/>
      <c r="AO12" s="16"/>
      <c r="AP12" s="16"/>
      <c r="AQ12" s="16"/>
      <c r="AR12" s="16"/>
      <c r="AS12" s="16"/>
      <c r="AT12" s="16"/>
      <c r="AV12" s="11">
        <f t="shared" si="5"/>
        <v>0</v>
      </c>
      <c r="AW12" s="12">
        <f t="shared" si="6"/>
        <v>0</v>
      </c>
      <c r="AX12" s="12">
        <f t="shared" si="7"/>
        <v>0</v>
      </c>
      <c r="AY12" s="12">
        <f t="shared" si="8"/>
        <v>0</v>
      </c>
      <c r="AZ12" s="12">
        <f t="shared" si="9"/>
        <v>0</v>
      </c>
      <c r="BA12" s="12">
        <f t="shared" si="10"/>
        <v>0</v>
      </c>
      <c r="BB12" s="12">
        <f t="shared" si="11"/>
        <v>0</v>
      </c>
      <c r="BC12" s="12">
        <f t="shared" si="12"/>
        <v>0</v>
      </c>
      <c r="BD12" s="12">
        <f t="shared" si="13"/>
        <v>0</v>
      </c>
      <c r="BE12" s="12">
        <f t="shared" si="14"/>
        <v>0</v>
      </c>
      <c r="BF12" s="12">
        <f t="shared" si="15"/>
        <v>0</v>
      </c>
      <c r="BG12" s="12">
        <f t="shared" si="16"/>
        <v>0</v>
      </c>
      <c r="BH12" s="12">
        <f t="shared" si="17"/>
        <v>0</v>
      </c>
      <c r="BI12" s="12">
        <f t="shared" si="18"/>
        <v>0</v>
      </c>
      <c r="BJ12" s="12">
        <f t="shared" si="19"/>
        <v>0</v>
      </c>
      <c r="BK12" s="12">
        <f t="shared" si="20"/>
        <v>0</v>
      </c>
      <c r="BL12" s="12">
        <f t="shared" si="21"/>
        <v>0</v>
      </c>
      <c r="BM12" s="12">
        <f t="shared" si="22"/>
        <v>0</v>
      </c>
      <c r="BN12" s="12">
        <f t="shared" si="23"/>
        <v>0</v>
      </c>
      <c r="BO12" s="12">
        <f t="shared" si="24"/>
        <v>0</v>
      </c>
      <c r="BP12" s="13">
        <f t="shared" si="25"/>
        <v>0</v>
      </c>
    </row>
    <row r="13" spans="2:91" x14ac:dyDescent="0.25"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W13" s="16"/>
      <c r="X13" s="16"/>
      <c r="Y13" s="16"/>
      <c r="Z13" s="16"/>
      <c r="AA13" s="16"/>
      <c r="AB13" s="16"/>
      <c r="AC13" s="16"/>
      <c r="AD13" s="16"/>
      <c r="AE13" s="16"/>
      <c r="AF13" s="16"/>
      <c r="AG13" s="16"/>
      <c r="AH13" s="16"/>
      <c r="AI13" s="16"/>
      <c r="AJ13" s="16"/>
      <c r="AK13" s="16"/>
      <c r="AL13" s="16"/>
      <c r="AM13" s="16"/>
      <c r="AN13" s="16"/>
      <c r="AO13" s="16"/>
      <c r="AP13" s="16"/>
      <c r="AQ13" s="16"/>
      <c r="AR13" s="16"/>
      <c r="AS13" s="16"/>
      <c r="AT13" s="16"/>
      <c r="AV13" s="11">
        <f t="shared" si="5"/>
        <v>0</v>
      </c>
      <c r="AW13" s="12">
        <f t="shared" si="6"/>
        <v>0</v>
      </c>
      <c r="AX13" s="12">
        <f t="shared" si="7"/>
        <v>0</v>
      </c>
      <c r="AY13" s="12">
        <f t="shared" si="8"/>
        <v>0</v>
      </c>
      <c r="AZ13" s="12">
        <f t="shared" si="9"/>
        <v>0</v>
      </c>
      <c r="BA13" s="12">
        <f t="shared" si="10"/>
        <v>0</v>
      </c>
      <c r="BB13" s="12">
        <f t="shared" si="11"/>
        <v>0</v>
      </c>
      <c r="BC13" s="12">
        <f t="shared" si="12"/>
        <v>0</v>
      </c>
      <c r="BD13" s="12">
        <f t="shared" si="13"/>
        <v>0</v>
      </c>
      <c r="BE13" s="12">
        <f t="shared" si="14"/>
        <v>0</v>
      </c>
      <c r="BF13" s="12">
        <f t="shared" si="15"/>
        <v>0</v>
      </c>
      <c r="BG13" s="12">
        <f t="shared" si="16"/>
        <v>0</v>
      </c>
      <c r="BH13" s="12">
        <f t="shared" si="17"/>
        <v>0</v>
      </c>
      <c r="BI13" s="12">
        <f t="shared" si="18"/>
        <v>0</v>
      </c>
      <c r="BJ13" s="12">
        <f t="shared" si="19"/>
        <v>0</v>
      </c>
      <c r="BK13" s="12">
        <f t="shared" si="20"/>
        <v>0</v>
      </c>
      <c r="BL13" s="12">
        <f t="shared" si="21"/>
        <v>0</v>
      </c>
      <c r="BM13" s="12">
        <f t="shared" si="22"/>
        <v>0</v>
      </c>
      <c r="BN13" s="12">
        <f t="shared" si="23"/>
        <v>0</v>
      </c>
      <c r="BO13" s="12">
        <f t="shared" si="24"/>
        <v>0</v>
      </c>
      <c r="BP13" s="13">
        <f t="shared" si="25"/>
        <v>0</v>
      </c>
    </row>
    <row r="14" spans="2:91" x14ac:dyDescent="0.25"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  <c r="W14" s="16"/>
      <c r="X14" s="16"/>
      <c r="Y14" s="16"/>
      <c r="Z14" s="16"/>
      <c r="AA14" s="16"/>
      <c r="AB14" s="16"/>
      <c r="AC14" s="16"/>
      <c r="AD14" s="16"/>
      <c r="AE14" s="16"/>
      <c r="AF14" s="16"/>
      <c r="AG14" s="16"/>
      <c r="AH14" s="16"/>
      <c r="AI14" s="16"/>
      <c r="AJ14" s="16"/>
      <c r="AK14" s="16"/>
      <c r="AL14" s="16"/>
      <c r="AM14" s="16"/>
      <c r="AN14" s="16"/>
      <c r="AO14" s="16"/>
      <c r="AP14" s="16"/>
      <c r="AQ14" s="16"/>
      <c r="AR14" s="16"/>
      <c r="AS14" s="16"/>
      <c r="AT14" s="16"/>
      <c r="AV14" s="11">
        <f t="shared" si="5"/>
        <v>0</v>
      </c>
      <c r="AW14" s="12">
        <f t="shared" si="6"/>
        <v>0</v>
      </c>
      <c r="AX14" s="12">
        <f t="shared" si="7"/>
        <v>0</v>
      </c>
      <c r="AY14" s="12">
        <f t="shared" si="8"/>
        <v>0</v>
      </c>
      <c r="AZ14" s="12">
        <f t="shared" si="9"/>
        <v>0</v>
      </c>
      <c r="BA14" s="12">
        <f t="shared" si="10"/>
        <v>0</v>
      </c>
      <c r="BB14" s="12">
        <f t="shared" si="11"/>
        <v>0</v>
      </c>
      <c r="BC14" s="12">
        <f t="shared" si="12"/>
        <v>0</v>
      </c>
      <c r="BD14" s="12">
        <f t="shared" si="13"/>
        <v>0</v>
      </c>
      <c r="BE14" s="12">
        <f t="shared" si="14"/>
        <v>0</v>
      </c>
      <c r="BF14" s="12">
        <f t="shared" si="15"/>
        <v>0</v>
      </c>
      <c r="BG14" s="12">
        <f t="shared" si="16"/>
        <v>0</v>
      </c>
      <c r="BH14" s="12">
        <f t="shared" si="17"/>
        <v>0</v>
      </c>
      <c r="BI14" s="12">
        <f t="shared" si="18"/>
        <v>0</v>
      </c>
      <c r="BJ14" s="12">
        <f t="shared" si="19"/>
        <v>0</v>
      </c>
      <c r="BK14" s="12">
        <f t="shared" si="20"/>
        <v>0</v>
      </c>
      <c r="BL14" s="12">
        <f t="shared" si="21"/>
        <v>0</v>
      </c>
      <c r="BM14" s="12">
        <f t="shared" si="22"/>
        <v>0</v>
      </c>
      <c r="BN14" s="12">
        <f t="shared" si="23"/>
        <v>0</v>
      </c>
      <c r="BO14" s="12">
        <f t="shared" si="24"/>
        <v>0</v>
      </c>
      <c r="BP14" s="13">
        <f t="shared" si="25"/>
        <v>0</v>
      </c>
    </row>
    <row r="15" spans="2:91" x14ac:dyDescent="0.25"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W15" s="16"/>
      <c r="X15" s="16"/>
      <c r="Y15" s="16"/>
      <c r="Z15" s="16"/>
      <c r="AA15" s="16"/>
      <c r="AB15" s="16"/>
      <c r="AC15" s="16"/>
      <c r="AD15" s="16"/>
      <c r="AE15" s="16"/>
      <c r="AF15" s="16"/>
      <c r="AG15" s="16"/>
      <c r="AH15" s="16"/>
      <c r="AI15" s="16"/>
      <c r="AJ15" s="16"/>
      <c r="AK15" s="16"/>
      <c r="AL15" s="16"/>
      <c r="AM15" s="16"/>
      <c r="AN15" s="16"/>
      <c r="AO15" s="16"/>
      <c r="AP15" s="16"/>
      <c r="AQ15" s="16"/>
      <c r="AR15" s="16"/>
      <c r="AS15" s="16"/>
      <c r="AT15" s="16"/>
      <c r="AV15" s="11">
        <f t="shared" si="5"/>
        <v>0</v>
      </c>
      <c r="AW15" s="12">
        <f t="shared" si="6"/>
        <v>0</v>
      </c>
      <c r="AX15" s="12">
        <f t="shared" si="7"/>
        <v>0</v>
      </c>
      <c r="AY15" s="12">
        <f t="shared" si="8"/>
        <v>0</v>
      </c>
      <c r="AZ15" s="12">
        <f t="shared" si="9"/>
        <v>0</v>
      </c>
      <c r="BA15" s="12">
        <f t="shared" si="10"/>
        <v>0</v>
      </c>
      <c r="BB15" s="12">
        <f t="shared" si="11"/>
        <v>0</v>
      </c>
      <c r="BC15" s="12">
        <f t="shared" si="12"/>
        <v>0</v>
      </c>
      <c r="BD15" s="12">
        <f t="shared" si="13"/>
        <v>0</v>
      </c>
      <c r="BE15" s="12">
        <f t="shared" si="14"/>
        <v>0</v>
      </c>
      <c r="BF15" s="12">
        <f t="shared" si="15"/>
        <v>0</v>
      </c>
      <c r="BG15" s="12">
        <f t="shared" si="16"/>
        <v>0</v>
      </c>
      <c r="BH15" s="12">
        <f t="shared" si="17"/>
        <v>0</v>
      </c>
      <c r="BI15" s="12">
        <f t="shared" si="18"/>
        <v>0</v>
      </c>
      <c r="BJ15" s="12">
        <f t="shared" si="19"/>
        <v>0</v>
      </c>
      <c r="BK15" s="12">
        <f t="shared" si="20"/>
        <v>0</v>
      </c>
      <c r="BL15" s="12">
        <f t="shared" si="21"/>
        <v>0</v>
      </c>
      <c r="BM15" s="12">
        <f t="shared" si="22"/>
        <v>0</v>
      </c>
      <c r="BN15" s="12">
        <f t="shared" si="23"/>
        <v>0</v>
      </c>
      <c r="BO15" s="12">
        <f t="shared" si="24"/>
        <v>0</v>
      </c>
      <c r="BP15" s="13">
        <f t="shared" si="25"/>
        <v>0</v>
      </c>
    </row>
    <row r="16" spans="2:91" x14ac:dyDescent="0.25"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  <c r="W16" s="16"/>
      <c r="X16" s="16"/>
      <c r="Y16" s="16"/>
      <c r="Z16" s="16"/>
      <c r="AA16" s="16"/>
      <c r="AB16" s="16"/>
      <c r="AC16" s="16"/>
      <c r="AD16" s="16"/>
      <c r="AE16" s="16"/>
      <c r="AF16" s="16"/>
      <c r="AG16" s="16"/>
      <c r="AH16" s="16"/>
      <c r="AI16" s="16"/>
      <c r="AJ16" s="16"/>
      <c r="AK16" s="16"/>
      <c r="AL16" s="16"/>
      <c r="AM16" s="16"/>
      <c r="AN16" s="16"/>
      <c r="AO16" s="16"/>
      <c r="AP16" s="16"/>
      <c r="AQ16" s="16"/>
      <c r="AR16" s="16"/>
      <c r="AS16" s="16"/>
      <c r="AT16" s="16"/>
      <c r="AV16" s="11">
        <f t="shared" si="5"/>
        <v>0</v>
      </c>
      <c r="AW16" s="12">
        <f t="shared" si="6"/>
        <v>0</v>
      </c>
      <c r="AX16" s="12">
        <f t="shared" si="7"/>
        <v>0</v>
      </c>
      <c r="AY16" s="12">
        <f t="shared" si="8"/>
        <v>0</v>
      </c>
      <c r="AZ16" s="12">
        <f t="shared" si="9"/>
        <v>0</v>
      </c>
      <c r="BA16" s="12">
        <f t="shared" si="10"/>
        <v>0</v>
      </c>
      <c r="BB16" s="12">
        <f t="shared" si="11"/>
        <v>0</v>
      </c>
      <c r="BC16" s="12">
        <f t="shared" si="12"/>
        <v>0</v>
      </c>
      <c r="BD16" s="12">
        <f t="shared" si="13"/>
        <v>0</v>
      </c>
      <c r="BE16" s="12">
        <f t="shared" si="14"/>
        <v>0</v>
      </c>
      <c r="BF16" s="12">
        <f t="shared" si="15"/>
        <v>0</v>
      </c>
      <c r="BG16" s="12">
        <f t="shared" si="16"/>
        <v>0</v>
      </c>
      <c r="BH16" s="12">
        <f t="shared" si="17"/>
        <v>0</v>
      </c>
      <c r="BI16" s="12">
        <f t="shared" si="18"/>
        <v>0</v>
      </c>
      <c r="BJ16" s="12">
        <f t="shared" si="19"/>
        <v>0</v>
      </c>
      <c r="BK16" s="12">
        <f t="shared" si="20"/>
        <v>0</v>
      </c>
      <c r="BL16" s="12">
        <f t="shared" si="21"/>
        <v>0</v>
      </c>
      <c r="BM16" s="12">
        <f t="shared" si="22"/>
        <v>0</v>
      </c>
      <c r="BN16" s="12">
        <f t="shared" si="23"/>
        <v>0</v>
      </c>
      <c r="BO16" s="12">
        <f t="shared" si="24"/>
        <v>0</v>
      </c>
      <c r="BP16" s="13">
        <f t="shared" si="25"/>
        <v>0</v>
      </c>
    </row>
    <row r="17" spans="2:68" x14ac:dyDescent="0.25">
      <c r="B17" s="16"/>
      <c r="C17" s="16"/>
      <c r="D17" s="16"/>
      <c r="E17" s="16"/>
      <c r="F17" s="16"/>
      <c r="G17" s="16"/>
      <c r="H17" s="16"/>
      <c r="I17" s="16"/>
      <c r="J17" s="16"/>
      <c r="K17" s="16"/>
      <c r="L17" s="16"/>
      <c r="M17" s="16"/>
      <c r="N17" s="16"/>
      <c r="O17" s="16"/>
      <c r="P17" s="16"/>
      <c r="Q17" s="16"/>
      <c r="R17" s="16"/>
      <c r="S17" s="16"/>
      <c r="T17" s="16"/>
      <c r="U17" s="16"/>
      <c r="V17" s="16"/>
      <c r="W17" s="16"/>
      <c r="X17" s="16"/>
      <c r="Y17" s="16"/>
      <c r="Z17" s="16"/>
      <c r="AA17" s="16"/>
      <c r="AB17" s="16"/>
      <c r="AC17" s="16"/>
      <c r="AD17" s="16"/>
      <c r="AE17" s="16"/>
      <c r="AF17" s="16"/>
      <c r="AG17" s="16"/>
      <c r="AH17" s="16"/>
      <c r="AI17" s="16"/>
      <c r="AJ17" s="16"/>
      <c r="AK17" s="16"/>
      <c r="AL17" s="16"/>
      <c r="AM17" s="16"/>
      <c r="AN17" s="16"/>
      <c r="AO17" s="16"/>
      <c r="AP17" s="16"/>
      <c r="AQ17" s="16"/>
      <c r="AR17" s="16"/>
      <c r="AS17" s="16"/>
      <c r="AT17" s="16"/>
      <c r="AV17" s="11">
        <f t="shared" si="5"/>
        <v>0</v>
      </c>
      <c r="AW17" s="12">
        <f t="shared" si="6"/>
        <v>0</v>
      </c>
      <c r="AX17" s="12">
        <f t="shared" si="7"/>
        <v>0</v>
      </c>
      <c r="AY17" s="12">
        <f t="shared" si="8"/>
        <v>0</v>
      </c>
      <c r="AZ17" s="12">
        <f t="shared" si="9"/>
        <v>0</v>
      </c>
      <c r="BA17" s="12">
        <f t="shared" si="10"/>
        <v>0</v>
      </c>
      <c r="BB17" s="12">
        <f t="shared" si="11"/>
        <v>0</v>
      </c>
      <c r="BC17" s="12">
        <f t="shared" si="12"/>
        <v>0</v>
      </c>
      <c r="BD17" s="12">
        <f t="shared" si="13"/>
        <v>0</v>
      </c>
      <c r="BE17" s="12">
        <f t="shared" si="14"/>
        <v>0</v>
      </c>
      <c r="BF17" s="12">
        <f t="shared" si="15"/>
        <v>0</v>
      </c>
      <c r="BG17" s="12">
        <f t="shared" si="16"/>
        <v>0</v>
      </c>
      <c r="BH17" s="12">
        <f t="shared" si="17"/>
        <v>0</v>
      </c>
      <c r="BI17" s="12">
        <f t="shared" si="18"/>
        <v>0</v>
      </c>
      <c r="BJ17" s="12">
        <f t="shared" si="19"/>
        <v>0</v>
      </c>
      <c r="BK17" s="12">
        <f t="shared" si="20"/>
        <v>0</v>
      </c>
      <c r="BL17" s="12">
        <f t="shared" si="21"/>
        <v>0</v>
      </c>
      <c r="BM17" s="12">
        <f t="shared" si="22"/>
        <v>0</v>
      </c>
      <c r="BN17" s="12">
        <f t="shared" si="23"/>
        <v>0</v>
      </c>
      <c r="BO17" s="12">
        <f t="shared" si="24"/>
        <v>0</v>
      </c>
      <c r="BP17" s="13">
        <f t="shared" si="25"/>
        <v>0</v>
      </c>
    </row>
    <row r="18" spans="2:68" x14ac:dyDescent="0.25"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  <c r="W18" s="16"/>
      <c r="X18" s="16"/>
      <c r="Y18" s="16"/>
      <c r="Z18" s="16"/>
      <c r="AA18" s="16"/>
      <c r="AB18" s="16"/>
      <c r="AC18" s="16"/>
      <c r="AD18" s="16"/>
      <c r="AE18" s="16"/>
      <c r="AF18" s="16"/>
      <c r="AG18" s="16"/>
      <c r="AH18" s="16"/>
      <c r="AI18" s="16"/>
      <c r="AJ18" s="16"/>
      <c r="AK18" s="16"/>
      <c r="AL18" s="16"/>
      <c r="AM18" s="16"/>
      <c r="AN18" s="16"/>
      <c r="AO18" s="16"/>
      <c r="AP18" s="16"/>
      <c r="AQ18" s="16"/>
      <c r="AR18" s="16"/>
      <c r="AS18" s="16"/>
      <c r="AT18" s="16"/>
      <c r="AV18" s="11">
        <f t="shared" si="5"/>
        <v>0</v>
      </c>
      <c r="AW18" s="12">
        <f t="shared" si="6"/>
        <v>0</v>
      </c>
      <c r="AX18" s="12">
        <f t="shared" si="7"/>
        <v>0</v>
      </c>
      <c r="AY18" s="12">
        <f t="shared" si="8"/>
        <v>0</v>
      </c>
      <c r="AZ18" s="12">
        <f t="shared" si="9"/>
        <v>0</v>
      </c>
      <c r="BA18" s="12">
        <f t="shared" si="10"/>
        <v>0</v>
      </c>
      <c r="BB18" s="12">
        <f t="shared" si="11"/>
        <v>0</v>
      </c>
      <c r="BC18" s="12">
        <f t="shared" si="12"/>
        <v>0</v>
      </c>
      <c r="BD18" s="12">
        <f t="shared" si="13"/>
        <v>0</v>
      </c>
      <c r="BE18" s="12">
        <f t="shared" si="14"/>
        <v>0</v>
      </c>
      <c r="BF18" s="12">
        <f t="shared" si="15"/>
        <v>0</v>
      </c>
      <c r="BG18" s="12">
        <f t="shared" si="16"/>
        <v>0</v>
      </c>
      <c r="BH18" s="12">
        <f t="shared" si="17"/>
        <v>0</v>
      </c>
      <c r="BI18" s="12">
        <f t="shared" si="18"/>
        <v>0</v>
      </c>
      <c r="BJ18" s="12">
        <f t="shared" si="19"/>
        <v>0</v>
      </c>
      <c r="BK18" s="12">
        <f t="shared" si="20"/>
        <v>0</v>
      </c>
      <c r="BL18" s="12">
        <f t="shared" si="21"/>
        <v>0</v>
      </c>
      <c r="BM18" s="12">
        <f t="shared" si="22"/>
        <v>0</v>
      </c>
      <c r="BN18" s="12">
        <f t="shared" si="23"/>
        <v>0</v>
      </c>
      <c r="BO18" s="12">
        <f t="shared" si="24"/>
        <v>0</v>
      </c>
      <c r="BP18" s="13">
        <f t="shared" si="25"/>
        <v>0</v>
      </c>
    </row>
    <row r="19" spans="2:68" x14ac:dyDescent="0.25">
      <c r="B19" s="16"/>
      <c r="C19" s="16"/>
      <c r="D19" s="16"/>
      <c r="E19" s="16"/>
      <c r="F19" s="16"/>
      <c r="G19" s="16"/>
      <c r="H19" s="16"/>
      <c r="I19" s="16"/>
      <c r="J19" s="16"/>
      <c r="K19" s="16"/>
      <c r="L19" s="16"/>
      <c r="M19" s="16"/>
      <c r="N19" s="16"/>
      <c r="O19" s="16"/>
      <c r="P19" s="16"/>
      <c r="Q19" s="16"/>
      <c r="R19" s="16"/>
      <c r="S19" s="16"/>
      <c r="T19" s="16"/>
      <c r="U19" s="16"/>
      <c r="V19" s="16"/>
      <c r="W19" s="16"/>
      <c r="X19" s="16"/>
      <c r="Y19" s="16"/>
      <c r="Z19" s="16"/>
      <c r="AA19" s="16"/>
      <c r="AB19" s="16"/>
      <c r="AC19" s="16"/>
      <c r="AD19" s="16"/>
      <c r="AE19" s="16"/>
      <c r="AF19" s="16"/>
      <c r="AG19" s="16"/>
      <c r="AH19" s="16"/>
      <c r="AI19" s="16"/>
      <c r="AJ19" s="16"/>
      <c r="AK19" s="16"/>
      <c r="AL19" s="16"/>
      <c r="AM19" s="16"/>
      <c r="AN19" s="16"/>
      <c r="AO19" s="16"/>
      <c r="AP19" s="16"/>
      <c r="AQ19" s="16"/>
      <c r="AR19" s="16"/>
      <c r="AS19" s="16"/>
      <c r="AT19" s="16"/>
      <c r="AV19" s="11">
        <f t="shared" si="5"/>
        <v>0</v>
      </c>
      <c r="AW19" s="12">
        <f t="shared" si="6"/>
        <v>0</v>
      </c>
      <c r="AX19" s="12">
        <f t="shared" si="7"/>
        <v>0</v>
      </c>
      <c r="AY19" s="12">
        <f t="shared" si="8"/>
        <v>0</v>
      </c>
      <c r="AZ19" s="12">
        <f t="shared" si="9"/>
        <v>0</v>
      </c>
      <c r="BA19" s="12">
        <f t="shared" si="10"/>
        <v>0</v>
      </c>
      <c r="BB19" s="12">
        <f t="shared" si="11"/>
        <v>0</v>
      </c>
      <c r="BC19" s="12">
        <f t="shared" si="12"/>
        <v>0</v>
      </c>
      <c r="BD19" s="12">
        <f t="shared" si="13"/>
        <v>0</v>
      </c>
      <c r="BE19" s="12">
        <f t="shared" si="14"/>
        <v>0</v>
      </c>
      <c r="BF19" s="12">
        <f t="shared" si="15"/>
        <v>0</v>
      </c>
      <c r="BG19" s="12">
        <f t="shared" si="16"/>
        <v>0</v>
      </c>
      <c r="BH19" s="12">
        <f t="shared" si="17"/>
        <v>0</v>
      </c>
      <c r="BI19" s="12">
        <f t="shared" si="18"/>
        <v>0</v>
      </c>
      <c r="BJ19" s="12">
        <f t="shared" si="19"/>
        <v>0</v>
      </c>
      <c r="BK19" s="12">
        <f t="shared" si="20"/>
        <v>0</v>
      </c>
      <c r="BL19" s="12">
        <f t="shared" si="21"/>
        <v>0</v>
      </c>
      <c r="BM19" s="12">
        <f t="shared" si="22"/>
        <v>0</v>
      </c>
      <c r="BN19" s="12">
        <f t="shared" si="23"/>
        <v>0</v>
      </c>
      <c r="BO19" s="12">
        <f t="shared" si="24"/>
        <v>0</v>
      </c>
      <c r="BP19" s="13">
        <f t="shared" si="25"/>
        <v>0</v>
      </c>
    </row>
    <row r="20" spans="2:68" x14ac:dyDescent="0.25"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16"/>
      <c r="M20" s="16"/>
      <c r="N20" s="16"/>
      <c r="O20" s="16"/>
      <c r="P20" s="16"/>
      <c r="Q20" s="16"/>
      <c r="R20" s="16"/>
      <c r="S20" s="16"/>
      <c r="T20" s="16"/>
      <c r="U20" s="16"/>
      <c r="V20" s="16"/>
      <c r="W20" s="16"/>
      <c r="X20" s="16"/>
      <c r="Y20" s="16"/>
      <c r="Z20" s="16"/>
      <c r="AA20" s="16"/>
      <c r="AB20" s="16"/>
      <c r="AC20" s="16"/>
      <c r="AD20" s="16"/>
      <c r="AE20" s="16"/>
      <c r="AF20" s="16"/>
      <c r="AG20" s="16"/>
      <c r="AH20" s="16"/>
      <c r="AI20" s="16"/>
      <c r="AJ20" s="16"/>
      <c r="AK20" s="16"/>
      <c r="AL20" s="16"/>
      <c r="AM20" s="16"/>
      <c r="AN20" s="16"/>
      <c r="AO20" s="16"/>
      <c r="AP20" s="16"/>
      <c r="AQ20" s="16"/>
      <c r="AR20" s="16"/>
      <c r="AS20" s="16"/>
      <c r="AT20" s="16"/>
      <c r="AV20" s="11">
        <f t="shared" si="5"/>
        <v>0</v>
      </c>
      <c r="AW20" s="12">
        <f t="shared" si="6"/>
        <v>0</v>
      </c>
      <c r="AX20" s="12">
        <f t="shared" si="7"/>
        <v>0</v>
      </c>
      <c r="AY20" s="12">
        <f t="shared" si="8"/>
        <v>0</v>
      </c>
      <c r="AZ20" s="12">
        <f t="shared" si="9"/>
        <v>0</v>
      </c>
      <c r="BA20" s="12">
        <f t="shared" si="10"/>
        <v>0</v>
      </c>
      <c r="BB20" s="12">
        <f t="shared" si="11"/>
        <v>0</v>
      </c>
      <c r="BC20" s="12">
        <f t="shared" si="12"/>
        <v>0</v>
      </c>
      <c r="BD20" s="12">
        <f t="shared" si="13"/>
        <v>0</v>
      </c>
      <c r="BE20" s="12">
        <f t="shared" si="14"/>
        <v>0</v>
      </c>
      <c r="BF20" s="12">
        <f t="shared" si="15"/>
        <v>0</v>
      </c>
      <c r="BG20" s="12">
        <f t="shared" si="16"/>
        <v>0</v>
      </c>
      <c r="BH20" s="12">
        <f t="shared" si="17"/>
        <v>0</v>
      </c>
      <c r="BI20" s="12">
        <f t="shared" si="18"/>
        <v>0</v>
      </c>
      <c r="BJ20" s="12">
        <f t="shared" si="19"/>
        <v>0</v>
      </c>
      <c r="BK20" s="12">
        <f t="shared" si="20"/>
        <v>0</v>
      </c>
      <c r="BL20" s="12">
        <f t="shared" si="21"/>
        <v>0</v>
      </c>
      <c r="BM20" s="12">
        <f t="shared" si="22"/>
        <v>0</v>
      </c>
      <c r="BN20" s="12">
        <f t="shared" si="23"/>
        <v>0</v>
      </c>
      <c r="BO20" s="12">
        <f t="shared" si="24"/>
        <v>0</v>
      </c>
      <c r="BP20" s="13">
        <f t="shared" si="25"/>
        <v>0</v>
      </c>
    </row>
    <row r="21" spans="2:68" x14ac:dyDescent="0.25"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16"/>
      <c r="M21" s="16"/>
      <c r="N21" s="16"/>
      <c r="O21" s="16"/>
      <c r="P21" s="16"/>
      <c r="Q21" s="16"/>
      <c r="R21" s="16"/>
      <c r="S21" s="16"/>
      <c r="T21" s="16"/>
      <c r="U21" s="16"/>
      <c r="V21" s="16"/>
      <c r="W21" s="16"/>
      <c r="X21" s="16"/>
      <c r="Y21" s="16"/>
      <c r="Z21" s="16"/>
      <c r="AA21" s="16"/>
      <c r="AB21" s="16"/>
      <c r="AC21" s="16"/>
      <c r="AD21" s="16"/>
      <c r="AE21" s="16"/>
      <c r="AF21" s="16"/>
      <c r="AG21" s="16"/>
      <c r="AH21" s="16"/>
      <c r="AI21" s="16"/>
      <c r="AJ21" s="16"/>
      <c r="AK21" s="16"/>
      <c r="AL21" s="16"/>
      <c r="AM21" s="16"/>
      <c r="AN21" s="16"/>
      <c r="AO21" s="16"/>
      <c r="AP21" s="16"/>
      <c r="AQ21" s="16"/>
      <c r="AR21" s="16"/>
      <c r="AS21" s="16"/>
      <c r="AT21" s="16"/>
      <c r="AV21" s="11">
        <f t="shared" si="5"/>
        <v>0</v>
      </c>
      <c r="AW21" s="12">
        <f t="shared" si="6"/>
        <v>0</v>
      </c>
      <c r="AX21" s="12">
        <f t="shared" si="7"/>
        <v>0</v>
      </c>
      <c r="AY21" s="12">
        <f t="shared" si="8"/>
        <v>0</v>
      </c>
      <c r="AZ21" s="12">
        <f t="shared" si="9"/>
        <v>0</v>
      </c>
      <c r="BA21" s="12">
        <f t="shared" si="10"/>
        <v>0</v>
      </c>
      <c r="BB21" s="12">
        <f t="shared" si="11"/>
        <v>0</v>
      </c>
      <c r="BC21" s="12">
        <f t="shared" si="12"/>
        <v>0</v>
      </c>
      <c r="BD21" s="12">
        <f t="shared" si="13"/>
        <v>0</v>
      </c>
      <c r="BE21" s="12">
        <f t="shared" si="14"/>
        <v>0</v>
      </c>
      <c r="BF21" s="12">
        <f t="shared" si="15"/>
        <v>0</v>
      </c>
      <c r="BG21" s="12">
        <f t="shared" si="16"/>
        <v>0</v>
      </c>
      <c r="BH21" s="12">
        <f t="shared" si="17"/>
        <v>0</v>
      </c>
      <c r="BI21" s="12">
        <f t="shared" si="18"/>
        <v>0</v>
      </c>
      <c r="BJ21" s="12">
        <f t="shared" si="19"/>
        <v>0</v>
      </c>
      <c r="BK21" s="12">
        <f t="shared" si="20"/>
        <v>0</v>
      </c>
      <c r="BL21" s="12">
        <f t="shared" si="21"/>
        <v>0</v>
      </c>
      <c r="BM21" s="12">
        <f t="shared" si="22"/>
        <v>0</v>
      </c>
      <c r="BN21" s="12">
        <f t="shared" si="23"/>
        <v>0</v>
      </c>
      <c r="BO21" s="12">
        <f t="shared" si="24"/>
        <v>0</v>
      </c>
      <c r="BP21" s="13">
        <f t="shared" si="25"/>
        <v>0</v>
      </c>
    </row>
    <row r="22" spans="2:68" x14ac:dyDescent="0.25"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  <c r="W22" s="16"/>
      <c r="X22" s="16"/>
      <c r="Y22" s="16"/>
      <c r="Z22" s="16"/>
      <c r="AA22" s="16"/>
      <c r="AB22" s="16"/>
      <c r="AC22" s="16"/>
      <c r="AD22" s="16"/>
      <c r="AE22" s="16"/>
      <c r="AF22" s="16"/>
      <c r="AG22" s="16"/>
      <c r="AH22" s="16"/>
      <c r="AI22" s="16"/>
      <c r="AJ22" s="16"/>
      <c r="AK22" s="16"/>
      <c r="AL22" s="16"/>
      <c r="AM22" s="16"/>
      <c r="AN22" s="16"/>
      <c r="AO22" s="16"/>
      <c r="AP22" s="16"/>
      <c r="AQ22" s="16"/>
      <c r="AR22" s="16"/>
      <c r="AS22" s="16"/>
      <c r="AT22" s="16"/>
      <c r="AV22" s="11">
        <f t="shared" si="5"/>
        <v>0</v>
      </c>
      <c r="AW22" s="12">
        <f t="shared" si="6"/>
        <v>0</v>
      </c>
      <c r="AX22" s="12">
        <f t="shared" si="7"/>
        <v>0</v>
      </c>
      <c r="AY22" s="12">
        <f t="shared" si="8"/>
        <v>0</v>
      </c>
      <c r="AZ22" s="12">
        <f t="shared" si="9"/>
        <v>0</v>
      </c>
      <c r="BA22" s="12">
        <f t="shared" si="10"/>
        <v>0</v>
      </c>
      <c r="BB22" s="12">
        <f t="shared" si="11"/>
        <v>0</v>
      </c>
      <c r="BC22" s="12">
        <f t="shared" si="12"/>
        <v>0</v>
      </c>
      <c r="BD22" s="12">
        <f t="shared" si="13"/>
        <v>0</v>
      </c>
      <c r="BE22" s="12">
        <f t="shared" si="14"/>
        <v>0</v>
      </c>
      <c r="BF22" s="12">
        <f t="shared" si="15"/>
        <v>0</v>
      </c>
      <c r="BG22" s="12">
        <f t="shared" si="16"/>
        <v>0</v>
      </c>
      <c r="BH22" s="12">
        <f t="shared" si="17"/>
        <v>0</v>
      </c>
      <c r="BI22" s="12">
        <f t="shared" si="18"/>
        <v>0</v>
      </c>
      <c r="BJ22" s="12">
        <f t="shared" si="19"/>
        <v>0</v>
      </c>
      <c r="BK22" s="12">
        <f t="shared" si="20"/>
        <v>0</v>
      </c>
      <c r="BL22" s="12">
        <f t="shared" si="21"/>
        <v>0</v>
      </c>
      <c r="BM22" s="12">
        <f t="shared" si="22"/>
        <v>0</v>
      </c>
      <c r="BN22" s="12">
        <f t="shared" si="23"/>
        <v>0</v>
      </c>
      <c r="BO22" s="12">
        <f t="shared" si="24"/>
        <v>0</v>
      </c>
      <c r="BP22" s="13">
        <f t="shared" si="25"/>
        <v>0</v>
      </c>
    </row>
    <row r="23" spans="2:68" x14ac:dyDescent="0.25"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16"/>
      <c r="T23" s="16"/>
      <c r="U23" s="16"/>
      <c r="V23" s="16"/>
      <c r="W23" s="16"/>
      <c r="X23" s="16"/>
      <c r="Y23" s="16"/>
      <c r="Z23" s="16"/>
      <c r="AA23" s="16"/>
      <c r="AB23" s="16"/>
      <c r="AC23" s="16"/>
      <c r="AD23" s="16"/>
      <c r="AE23" s="16"/>
      <c r="AF23" s="16"/>
      <c r="AG23" s="16"/>
      <c r="AH23" s="16"/>
      <c r="AI23" s="16"/>
      <c r="AJ23" s="16"/>
      <c r="AK23" s="16"/>
      <c r="AL23" s="16"/>
      <c r="AM23" s="16"/>
      <c r="AN23" s="16"/>
      <c r="AO23" s="16"/>
      <c r="AP23" s="16"/>
      <c r="AQ23" s="16"/>
      <c r="AR23" s="16"/>
      <c r="AS23" s="16"/>
      <c r="AT23" s="16"/>
      <c r="AV23" s="11">
        <f t="shared" si="5"/>
        <v>0</v>
      </c>
      <c r="AW23" s="12">
        <f t="shared" si="6"/>
        <v>0</v>
      </c>
      <c r="AX23" s="12">
        <f t="shared" si="7"/>
        <v>0</v>
      </c>
      <c r="AY23" s="12">
        <f t="shared" si="8"/>
        <v>0</v>
      </c>
      <c r="AZ23" s="12">
        <f t="shared" si="9"/>
        <v>0</v>
      </c>
      <c r="BA23" s="12">
        <f t="shared" si="10"/>
        <v>0</v>
      </c>
      <c r="BB23" s="12">
        <f t="shared" si="11"/>
        <v>0</v>
      </c>
      <c r="BC23" s="12">
        <f t="shared" si="12"/>
        <v>0</v>
      </c>
      <c r="BD23" s="12">
        <f t="shared" si="13"/>
        <v>0</v>
      </c>
      <c r="BE23" s="12">
        <f t="shared" si="14"/>
        <v>0</v>
      </c>
      <c r="BF23" s="12">
        <f t="shared" si="15"/>
        <v>0</v>
      </c>
      <c r="BG23" s="12">
        <f t="shared" si="16"/>
        <v>0</v>
      </c>
      <c r="BH23" s="12">
        <f t="shared" si="17"/>
        <v>0</v>
      </c>
      <c r="BI23" s="12">
        <f t="shared" si="18"/>
        <v>0</v>
      </c>
      <c r="BJ23" s="12">
        <f t="shared" si="19"/>
        <v>0</v>
      </c>
      <c r="BK23" s="12">
        <f t="shared" si="20"/>
        <v>0</v>
      </c>
      <c r="BL23" s="12">
        <f t="shared" si="21"/>
        <v>0</v>
      </c>
      <c r="BM23" s="12">
        <f t="shared" si="22"/>
        <v>0</v>
      </c>
      <c r="BN23" s="12">
        <f t="shared" si="23"/>
        <v>0</v>
      </c>
      <c r="BO23" s="12">
        <f t="shared" si="24"/>
        <v>0</v>
      </c>
      <c r="BP23" s="13">
        <f t="shared" si="25"/>
        <v>0</v>
      </c>
    </row>
    <row r="24" spans="2:68" x14ac:dyDescent="0.25">
      <c r="B24" s="16"/>
      <c r="C24" s="16"/>
      <c r="D24" s="16"/>
      <c r="E24" s="16"/>
      <c r="F24" s="16"/>
      <c r="G24" s="16"/>
      <c r="H24" s="16"/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  <c r="U24" s="16"/>
      <c r="V24" s="16"/>
      <c r="W24" s="16"/>
      <c r="X24" s="16"/>
      <c r="Y24" s="16"/>
      <c r="Z24" s="16"/>
      <c r="AA24" s="16"/>
      <c r="AB24" s="16"/>
      <c r="AC24" s="16"/>
      <c r="AD24" s="16"/>
      <c r="AE24" s="16"/>
      <c r="AF24" s="16"/>
      <c r="AG24" s="16"/>
      <c r="AH24" s="16"/>
      <c r="AI24" s="16"/>
      <c r="AJ24" s="16"/>
      <c r="AK24" s="16"/>
      <c r="AL24" s="16"/>
      <c r="AM24" s="16"/>
      <c r="AN24" s="16"/>
      <c r="AO24" s="16"/>
      <c r="AP24" s="16"/>
      <c r="AQ24" s="16"/>
      <c r="AR24" s="16"/>
      <c r="AS24" s="16"/>
      <c r="AT24" s="16"/>
      <c r="AV24" s="11">
        <f t="shared" si="5"/>
        <v>0</v>
      </c>
      <c r="AW24" s="12">
        <f t="shared" si="6"/>
        <v>0</v>
      </c>
      <c r="AX24" s="12">
        <f t="shared" si="7"/>
        <v>0</v>
      </c>
      <c r="AY24" s="12">
        <f t="shared" si="8"/>
        <v>0</v>
      </c>
      <c r="AZ24" s="12">
        <f t="shared" si="9"/>
        <v>0</v>
      </c>
      <c r="BA24" s="12">
        <f t="shared" si="10"/>
        <v>0</v>
      </c>
      <c r="BB24" s="12">
        <f t="shared" si="11"/>
        <v>0</v>
      </c>
      <c r="BC24" s="12">
        <f t="shared" si="12"/>
        <v>0</v>
      </c>
      <c r="BD24" s="12">
        <f t="shared" si="13"/>
        <v>0</v>
      </c>
      <c r="BE24" s="12">
        <f t="shared" si="14"/>
        <v>0</v>
      </c>
      <c r="BF24" s="12">
        <f t="shared" si="15"/>
        <v>0</v>
      </c>
      <c r="BG24" s="12">
        <f t="shared" si="16"/>
        <v>0</v>
      </c>
      <c r="BH24" s="12">
        <f t="shared" si="17"/>
        <v>0</v>
      </c>
      <c r="BI24" s="12">
        <f t="shared" si="18"/>
        <v>0</v>
      </c>
      <c r="BJ24" s="12">
        <f t="shared" si="19"/>
        <v>0</v>
      </c>
      <c r="BK24" s="12">
        <f t="shared" si="20"/>
        <v>0</v>
      </c>
      <c r="BL24" s="12">
        <f t="shared" si="21"/>
        <v>0</v>
      </c>
      <c r="BM24" s="12">
        <f t="shared" si="22"/>
        <v>0</v>
      </c>
      <c r="BN24" s="12">
        <f t="shared" si="23"/>
        <v>0</v>
      </c>
      <c r="BO24" s="12">
        <f t="shared" si="24"/>
        <v>0</v>
      </c>
      <c r="BP24" s="13">
        <f t="shared" si="25"/>
        <v>0</v>
      </c>
    </row>
    <row r="25" spans="2:68" x14ac:dyDescent="0.25"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  <c r="W25" s="16"/>
      <c r="X25" s="16"/>
      <c r="Y25" s="16"/>
      <c r="Z25" s="16"/>
      <c r="AA25" s="16"/>
      <c r="AB25" s="16"/>
      <c r="AC25" s="16"/>
      <c r="AD25" s="16"/>
      <c r="AE25" s="16"/>
      <c r="AF25" s="16"/>
      <c r="AG25" s="16"/>
      <c r="AH25" s="16"/>
      <c r="AI25" s="16"/>
      <c r="AJ25" s="16"/>
      <c r="AK25" s="16"/>
      <c r="AL25" s="16"/>
      <c r="AM25" s="16"/>
      <c r="AN25" s="16"/>
      <c r="AO25" s="16"/>
      <c r="AP25" s="16"/>
      <c r="AQ25" s="16"/>
      <c r="AR25" s="16"/>
      <c r="AS25" s="16"/>
      <c r="AT25" s="16"/>
      <c r="AV25" s="11">
        <f t="shared" si="5"/>
        <v>0</v>
      </c>
      <c r="AW25" s="12">
        <f t="shared" si="6"/>
        <v>0</v>
      </c>
      <c r="AX25" s="12">
        <f t="shared" si="7"/>
        <v>0</v>
      </c>
      <c r="AY25" s="12">
        <f t="shared" si="8"/>
        <v>0</v>
      </c>
      <c r="AZ25" s="12">
        <f t="shared" si="9"/>
        <v>0</v>
      </c>
      <c r="BA25" s="12">
        <f t="shared" si="10"/>
        <v>0</v>
      </c>
      <c r="BB25" s="12">
        <f t="shared" si="11"/>
        <v>0</v>
      </c>
      <c r="BC25" s="12">
        <f t="shared" si="12"/>
        <v>0</v>
      </c>
      <c r="BD25" s="12">
        <f t="shared" si="13"/>
        <v>0</v>
      </c>
      <c r="BE25" s="12">
        <f t="shared" si="14"/>
        <v>0</v>
      </c>
      <c r="BF25" s="12">
        <f t="shared" si="15"/>
        <v>0</v>
      </c>
      <c r="BG25" s="12">
        <f t="shared" si="16"/>
        <v>0</v>
      </c>
      <c r="BH25" s="12">
        <f t="shared" si="17"/>
        <v>0</v>
      </c>
      <c r="BI25" s="12">
        <f t="shared" si="18"/>
        <v>0</v>
      </c>
      <c r="BJ25" s="12">
        <f t="shared" si="19"/>
        <v>0</v>
      </c>
      <c r="BK25" s="12">
        <f t="shared" si="20"/>
        <v>0</v>
      </c>
      <c r="BL25" s="12">
        <f t="shared" si="21"/>
        <v>0</v>
      </c>
      <c r="BM25" s="12">
        <f t="shared" si="22"/>
        <v>0</v>
      </c>
      <c r="BN25" s="12">
        <f t="shared" si="23"/>
        <v>0</v>
      </c>
      <c r="BO25" s="12">
        <f t="shared" si="24"/>
        <v>0</v>
      </c>
      <c r="BP25" s="13">
        <f t="shared" si="25"/>
        <v>0</v>
      </c>
    </row>
    <row r="26" spans="2:68" x14ac:dyDescent="0.25"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  <c r="W26" s="16"/>
      <c r="X26" s="16"/>
      <c r="Y26" s="16"/>
      <c r="Z26" s="16"/>
      <c r="AA26" s="16"/>
      <c r="AB26" s="16"/>
      <c r="AC26" s="16"/>
      <c r="AD26" s="16"/>
      <c r="AE26" s="16"/>
      <c r="AF26" s="16"/>
      <c r="AG26" s="16"/>
      <c r="AH26" s="16"/>
      <c r="AI26" s="16"/>
      <c r="AJ26" s="16"/>
      <c r="AK26" s="16"/>
      <c r="AL26" s="16"/>
      <c r="AM26" s="16"/>
      <c r="AN26" s="16"/>
      <c r="AO26" s="16"/>
      <c r="AP26" s="16"/>
      <c r="AQ26" s="16"/>
      <c r="AR26" s="16"/>
      <c r="AS26" s="16"/>
      <c r="AT26" s="16"/>
      <c r="AV26" s="11">
        <f t="shared" si="5"/>
        <v>0</v>
      </c>
      <c r="AW26" s="12">
        <f t="shared" si="6"/>
        <v>0</v>
      </c>
      <c r="AX26" s="12">
        <f t="shared" si="7"/>
        <v>0</v>
      </c>
      <c r="AY26" s="12">
        <f t="shared" si="8"/>
        <v>0</v>
      </c>
      <c r="AZ26" s="12">
        <f t="shared" si="9"/>
        <v>0</v>
      </c>
      <c r="BA26" s="12">
        <f t="shared" si="10"/>
        <v>0</v>
      </c>
      <c r="BB26" s="12">
        <f t="shared" si="11"/>
        <v>0</v>
      </c>
      <c r="BC26" s="12">
        <f t="shared" si="12"/>
        <v>0</v>
      </c>
      <c r="BD26" s="12">
        <f t="shared" si="13"/>
        <v>0</v>
      </c>
      <c r="BE26" s="12">
        <f t="shared" si="14"/>
        <v>0</v>
      </c>
      <c r="BF26" s="12">
        <f t="shared" si="15"/>
        <v>0</v>
      </c>
      <c r="BG26" s="12">
        <f t="shared" si="16"/>
        <v>0</v>
      </c>
      <c r="BH26" s="12">
        <f t="shared" si="17"/>
        <v>0</v>
      </c>
      <c r="BI26" s="12">
        <f t="shared" si="18"/>
        <v>0</v>
      </c>
      <c r="BJ26" s="12">
        <f t="shared" si="19"/>
        <v>0</v>
      </c>
      <c r="BK26" s="12">
        <f t="shared" si="20"/>
        <v>0</v>
      </c>
      <c r="BL26" s="12">
        <f t="shared" si="21"/>
        <v>0</v>
      </c>
      <c r="BM26" s="12">
        <f t="shared" si="22"/>
        <v>0</v>
      </c>
      <c r="BN26" s="12">
        <f t="shared" si="23"/>
        <v>0</v>
      </c>
      <c r="BO26" s="12">
        <f t="shared" si="24"/>
        <v>0</v>
      </c>
      <c r="BP26" s="13">
        <f t="shared" si="25"/>
        <v>0</v>
      </c>
    </row>
    <row r="27" spans="2:68" x14ac:dyDescent="0.25">
      <c r="B27" s="16"/>
      <c r="C27" s="16"/>
      <c r="D27" s="16"/>
      <c r="E27" s="16"/>
      <c r="F27" s="16"/>
      <c r="G27" s="16"/>
      <c r="H27" s="16"/>
      <c r="I27" s="16"/>
      <c r="J27" s="16"/>
      <c r="K27" s="16"/>
      <c r="L27" s="16"/>
      <c r="M27" s="16"/>
      <c r="N27" s="16"/>
      <c r="O27" s="16"/>
      <c r="P27" s="16"/>
      <c r="Q27" s="16"/>
      <c r="R27" s="16"/>
      <c r="S27" s="16"/>
      <c r="T27" s="16"/>
      <c r="U27" s="16"/>
      <c r="V27" s="16"/>
      <c r="W27" s="16"/>
      <c r="X27" s="16"/>
      <c r="Y27" s="16"/>
      <c r="Z27" s="16"/>
      <c r="AA27" s="16"/>
      <c r="AB27" s="16"/>
      <c r="AC27" s="16"/>
      <c r="AD27" s="16"/>
      <c r="AE27" s="16"/>
      <c r="AF27" s="16"/>
      <c r="AG27" s="16"/>
      <c r="AH27" s="16"/>
      <c r="AI27" s="16"/>
      <c r="AJ27" s="16"/>
      <c r="AK27" s="16"/>
      <c r="AL27" s="16"/>
      <c r="AM27" s="16"/>
      <c r="AN27" s="16"/>
      <c r="AO27" s="16"/>
      <c r="AP27" s="16"/>
      <c r="AQ27" s="16"/>
      <c r="AR27" s="16"/>
      <c r="AS27" s="16"/>
      <c r="AT27" s="16"/>
      <c r="AV27" s="11">
        <f t="shared" si="5"/>
        <v>0</v>
      </c>
      <c r="AW27" s="12">
        <f t="shared" si="6"/>
        <v>0</v>
      </c>
      <c r="AX27" s="12">
        <f t="shared" si="7"/>
        <v>0</v>
      </c>
      <c r="AY27" s="12">
        <f t="shared" si="8"/>
        <v>0</v>
      </c>
      <c r="AZ27" s="12">
        <f t="shared" si="9"/>
        <v>0</v>
      </c>
      <c r="BA27" s="12">
        <f t="shared" si="10"/>
        <v>0</v>
      </c>
      <c r="BB27" s="12">
        <f t="shared" si="11"/>
        <v>0</v>
      </c>
      <c r="BC27" s="12">
        <f t="shared" si="12"/>
        <v>0</v>
      </c>
      <c r="BD27" s="12">
        <f t="shared" si="13"/>
        <v>0</v>
      </c>
      <c r="BE27" s="12">
        <f t="shared" si="14"/>
        <v>0</v>
      </c>
      <c r="BF27" s="12">
        <f t="shared" si="15"/>
        <v>0</v>
      </c>
      <c r="BG27" s="12">
        <f t="shared" si="16"/>
        <v>0</v>
      </c>
      <c r="BH27" s="12">
        <f t="shared" si="17"/>
        <v>0</v>
      </c>
      <c r="BI27" s="12">
        <f t="shared" si="18"/>
        <v>0</v>
      </c>
      <c r="BJ27" s="12">
        <f t="shared" si="19"/>
        <v>0</v>
      </c>
      <c r="BK27" s="12">
        <f t="shared" si="20"/>
        <v>0</v>
      </c>
      <c r="BL27" s="12">
        <f t="shared" si="21"/>
        <v>0</v>
      </c>
      <c r="BM27" s="12">
        <f t="shared" si="22"/>
        <v>0</v>
      </c>
      <c r="BN27" s="12">
        <f t="shared" si="23"/>
        <v>0</v>
      </c>
      <c r="BO27" s="12">
        <f t="shared" si="24"/>
        <v>0</v>
      </c>
      <c r="BP27" s="13">
        <f t="shared" si="25"/>
        <v>0</v>
      </c>
    </row>
    <row r="28" spans="2:68" x14ac:dyDescent="0.25"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  <c r="W28" s="16"/>
      <c r="X28" s="16"/>
      <c r="Y28" s="16"/>
      <c r="Z28" s="16"/>
      <c r="AA28" s="16"/>
      <c r="AB28" s="16"/>
      <c r="AC28" s="16"/>
      <c r="AD28" s="16"/>
      <c r="AE28" s="16"/>
      <c r="AF28" s="16"/>
      <c r="AG28" s="16"/>
      <c r="AH28" s="16"/>
      <c r="AI28" s="16"/>
      <c r="AJ28" s="16"/>
      <c r="AK28" s="16"/>
      <c r="AL28" s="16"/>
      <c r="AM28" s="16"/>
      <c r="AN28" s="16"/>
      <c r="AO28" s="16"/>
      <c r="AP28" s="16"/>
      <c r="AQ28" s="16"/>
      <c r="AR28" s="16"/>
      <c r="AS28" s="16"/>
      <c r="AT28" s="16"/>
      <c r="AV28" s="11">
        <f t="shared" si="5"/>
        <v>0</v>
      </c>
      <c r="AW28" s="12">
        <f t="shared" si="6"/>
        <v>0</v>
      </c>
      <c r="AX28" s="12">
        <f t="shared" si="7"/>
        <v>0</v>
      </c>
      <c r="AY28" s="12">
        <f t="shared" si="8"/>
        <v>0</v>
      </c>
      <c r="AZ28" s="12">
        <f t="shared" si="9"/>
        <v>0</v>
      </c>
      <c r="BA28" s="12">
        <f t="shared" si="10"/>
        <v>0</v>
      </c>
      <c r="BB28" s="12">
        <f t="shared" si="11"/>
        <v>0</v>
      </c>
      <c r="BC28" s="12">
        <f t="shared" si="12"/>
        <v>0</v>
      </c>
      <c r="BD28" s="12">
        <f t="shared" si="13"/>
        <v>0</v>
      </c>
      <c r="BE28" s="12">
        <f t="shared" si="14"/>
        <v>0</v>
      </c>
      <c r="BF28" s="12">
        <f t="shared" si="15"/>
        <v>0</v>
      </c>
      <c r="BG28" s="12">
        <f t="shared" si="16"/>
        <v>0</v>
      </c>
      <c r="BH28" s="12">
        <f t="shared" si="17"/>
        <v>0</v>
      </c>
      <c r="BI28" s="12">
        <f t="shared" si="18"/>
        <v>0</v>
      </c>
      <c r="BJ28" s="12">
        <f t="shared" si="19"/>
        <v>0</v>
      </c>
      <c r="BK28" s="12">
        <f t="shared" si="20"/>
        <v>0</v>
      </c>
      <c r="BL28" s="12">
        <f t="shared" si="21"/>
        <v>0</v>
      </c>
      <c r="BM28" s="12">
        <f t="shared" si="22"/>
        <v>0</v>
      </c>
      <c r="BN28" s="12">
        <f t="shared" si="23"/>
        <v>0</v>
      </c>
      <c r="BO28" s="12">
        <f t="shared" si="24"/>
        <v>0</v>
      </c>
      <c r="BP28" s="13">
        <f t="shared" si="25"/>
        <v>0</v>
      </c>
    </row>
    <row r="29" spans="2:68" x14ac:dyDescent="0.25"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  <c r="W29" s="16"/>
      <c r="X29" s="16"/>
      <c r="Y29" s="16"/>
      <c r="Z29" s="16"/>
      <c r="AA29" s="16"/>
      <c r="AB29" s="16"/>
      <c r="AC29" s="16"/>
      <c r="AD29" s="16"/>
      <c r="AE29" s="16"/>
      <c r="AF29" s="16"/>
      <c r="AG29" s="16"/>
      <c r="AH29" s="16"/>
      <c r="AI29" s="16"/>
      <c r="AJ29" s="16"/>
      <c r="AK29" s="16"/>
      <c r="AL29" s="16"/>
      <c r="AM29" s="16"/>
      <c r="AN29" s="16"/>
      <c r="AO29" s="16"/>
      <c r="AP29" s="16"/>
      <c r="AQ29" s="16"/>
      <c r="AR29" s="16"/>
      <c r="AS29" s="16"/>
      <c r="AT29" s="16"/>
      <c r="AV29" s="11">
        <f t="shared" si="5"/>
        <v>0</v>
      </c>
      <c r="AW29" s="12">
        <f t="shared" si="6"/>
        <v>0</v>
      </c>
      <c r="AX29" s="12">
        <f t="shared" si="7"/>
        <v>0</v>
      </c>
      <c r="AY29" s="12">
        <f t="shared" si="8"/>
        <v>0</v>
      </c>
      <c r="AZ29" s="12">
        <f t="shared" si="9"/>
        <v>0</v>
      </c>
      <c r="BA29" s="12">
        <f t="shared" si="10"/>
        <v>0</v>
      </c>
      <c r="BB29" s="12">
        <f t="shared" si="11"/>
        <v>0</v>
      </c>
      <c r="BC29" s="12">
        <f t="shared" si="12"/>
        <v>0</v>
      </c>
      <c r="BD29" s="12">
        <f t="shared" si="13"/>
        <v>0</v>
      </c>
      <c r="BE29" s="12">
        <f t="shared" si="14"/>
        <v>0</v>
      </c>
      <c r="BF29" s="12">
        <f t="shared" si="15"/>
        <v>0</v>
      </c>
      <c r="BG29" s="12">
        <f t="shared" si="16"/>
        <v>0</v>
      </c>
      <c r="BH29" s="12">
        <f t="shared" si="17"/>
        <v>0</v>
      </c>
      <c r="BI29" s="12">
        <f t="shared" si="18"/>
        <v>0</v>
      </c>
      <c r="BJ29" s="12">
        <f t="shared" si="19"/>
        <v>0</v>
      </c>
      <c r="BK29" s="12">
        <f t="shared" si="20"/>
        <v>0</v>
      </c>
      <c r="BL29" s="12">
        <f t="shared" si="21"/>
        <v>0</v>
      </c>
      <c r="BM29" s="12">
        <f t="shared" si="22"/>
        <v>0</v>
      </c>
      <c r="BN29" s="12">
        <f t="shared" si="23"/>
        <v>0</v>
      </c>
      <c r="BO29" s="12">
        <f t="shared" si="24"/>
        <v>0</v>
      </c>
      <c r="BP29" s="13">
        <f t="shared" si="25"/>
        <v>0</v>
      </c>
    </row>
    <row r="30" spans="2:68" x14ac:dyDescent="0.25"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  <c r="W30" s="16"/>
      <c r="X30" s="16"/>
      <c r="Y30" s="16"/>
      <c r="Z30" s="16"/>
      <c r="AA30" s="16"/>
      <c r="AB30" s="16"/>
      <c r="AC30" s="16"/>
      <c r="AD30" s="16"/>
      <c r="AE30" s="16"/>
      <c r="AF30" s="16"/>
      <c r="AG30" s="16"/>
      <c r="AH30" s="16"/>
      <c r="AI30" s="16"/>
      <c r="AJ30" s="16"/>
      <c r="AK30" s="16"/>
      <c r="AL30" s="16"/>
      <c r="AM30" s="16"/>
      <c r="AN30" s="16"/>
      <c r="AO30" s="16"/>
      <c r="AP30" s="16"/>
      <c r="AQ30" s="16"/>
      <c r="AR30" s="16"/>
      <c r="AS30" s="16"/>
      <c r="AT30" s="16"/>
      <c r="AV30" s="11">
        <f t="shared" si="5"/>
        <v>0</v>
      </c>
      <c r="AW30" s="12">
        <f t="shared" si="6"/>
        <v>0</v>
      </c>
      <c r="AX30" s="12">
        <f t="shared" si="7"/>
        <v>0</v>
      </c>
      <c r="AY30" s="12">
        <f t="shared" si="8"/>
        <v>0</v>
      </c>
      <c r="AZ30" s="12">
        <f t="shared" si="9"/>
        <v>0</v>
      </c>
      <c r="BA30" s="12">
        <f t="shared" si="10"/>
        <v>0</v>
      </c>
      <c r="BB30" s="12">
        <f t="shared" si="11"/>
        <v>0</v>
      </c>
      <c r="BC30" s="12">
        <f t="shared" si="12"/>
        <v>0</v>
      </c>
      <c r="BD30" s="12">
        <f t="shared" si="13"/>
        <v>0</v>
      </c>
      <c r="BE30" s="12">
        <f t="shared" si="14"/>
        <v>0</v>
      </c>
      <c r="BF30" s="12">
        <f t="shared" si="15"/>
        <v>0</v>
      </c>
      <c r="BG30" s="12">
        <f t="shared" si="16"/>
        <v>0</v>
      </c>
      <c r="BH30" s="12">
        <f t="shared" si="17"/>
        <v>0</v>
      </c>
      <c r="BI30" s="12">
        <f t="shared" si="18"/>
        <v>0</v>
      </c>
      <c r="BJ30" s="12">
        <f t="shared" si="19"/>
        <v>0</v>
      </c>
      <c r="BK30" s="12">
        <f t="shared" si="20"/>
        <v>0</v>
      </c>
      <c r="BL30" s="12">
        <f t="shared" si="21"/>
        <v>0</v>
      </c>
      <c r="BM30" s="12">
        <f t="shared" si="22"/>
        <v>0</v>
      </c>
      <c r="BN30" s="12">
        <f t="shared" si="23"/>
        <v>0</v>
      </c>
      <c r="BO30" s="12">
        <f t="shared" si="24"/>
        <v>0</v>
      </c>
      <c r="BP30" s="13">
        <f t="shared" si="25"/>
        <v>0</v>
      </c>
    </row>
    <row r="31" spans="2:68" x14ac:dyDescent="0.25">
      <c r="B31" s="16"/>
      <c r="C31" s="16"/>
      <c r="D31" s="16"/>
      <c r="E31" s="16"/>
      <c r="F31" s="16"/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  <c r="W31" s="16"/>
      <c r="X31" s="16"/>
      <c r="Y31" s="16"/>
      <c r="Z31" s="16"/>
      <c r="AA31" s="16"/>
      <c r="AB31" s="16"/>
      <c r="AC31" s="16"/>
      <c r="AD31" s="16"/>
      <c r="AE31" s="16"/>
      <c r="AF31" s="16"/>
      <c r="AG31" s="16"/>
      <c r="AH31" s="16"/>
      <c r="AI31" s="16"/>
      <c r="AJ31" s="16"/>
      <c r="AK31" s="16"/>
      <c r="AL31" s="16"/>
      <c r="AM31" s="16"/>
      <c r="AN31" s="16"/>
      <c r="AO31" s="16"/>
      <c r="AP31" s="16"/>
      <c r="AQ31" s="16"/>
      <c r="AR31" s="16"/>
      <c r="AS31" s="16"/>
      <c r="AT31" s="16"/>
      <c r="AV31" s="11">
        <f t="shared" si="5"/>
        <v>0</v>
      </c>
      <c r="AW31" s="12">
        <f t="shared" si="6"/>
        <v>0</v>
      </c>
      <c r="AX31" s="12">
        <f t="shared" si="7"/>
        <v>0</v>
      </c>
      <c r="AY31" s="12">
        <f t="shared" si="8"/>
        <v>0</v>
      </c>
      <c r="AZ31" s="12">
        <f t="shared" si="9"/>
        <v>0</v>
      </c>
      <c r="BA31" s="12">
        <f t="shared" si="10"/>
        <v>0</v>
      </c>
      <c r="BB31" s="12">
        <f t="shared" si="11"/>
        <v>0</v>
      </c>
      <c r="BC31" s="12">
        <f t="shared" si="12"/>
        <v>0</v>
      </c>
      <c r="BD31" s="12">
        <f t="shared" si="13"/>
        <v>0</v>
      </c>
      <c r="BE31" s="12">
        <f t="shared" si="14"/>
        <v>0</v>
      </c>
      <c r="BF31" s="12">
        <f t="shared" si="15"/>
        <v>0</v>
      </c>
      <c r="BG31" s="12">
        <f t="shared" si="16"/>
        <v>0</v>
      </c>
      <c r="BH31" s="12">
        <f t="shared" si="17"/>
        <v>0</v>
      </c>
      <c r="BI31" s="12">
        <f t="shared" si="18"/>
        <v>0</v>
      </c>
      <c r="BJ31" s="12">
        <f t="shared" si="19"/>
        <v>0</v>
      </c>
      <c r="BK31" s="12">
        <f t="shared" si="20"/>
        <v>0</v>
      </c>
      <c r="BL31" s="12">
        <f t="shared" si="21"/>
        <v>0</v>
      </c>
      <c r="BM31" s="12">
        <f t="shared" si="22"/>
        <v>0</v>
      </c>
      <c r="BN31" s="12">
        <f t="shared" si="23"/>
        <v>0</v>
      </c>
      <c r="BO31" s="12">
        <f t="shared" si="24"/>
        <v>0</v>
      </c>
      <c r="BP31" s="13">
        <f t="shared" si="25"/>
        <v>0</v>
      </c>
    </row>
    <row r="32" spans="2:68" x14ac:dyDescent="0.25"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  <c r="W32" s="16"/>
      <c r="X32" s="16"/>
      <c r="Y32" s="16"/>
      <c r="Z32" s="16"/>
      <c r="AA32" s="16"/>
      <c r="AB32" s="16"/>
      <c r="AC32" s="16"/>
      <c r="AD32" s="16"/>
      <c r="AE32" s="16"/>
      <c r="AF32" s="16"/>
      <c r="AG32" s="16"/>
      <c r="AH32" s="16"/>
      <c r="AI32" s="16"/>
      <c r="AJ32" s="16"/>
      <c r="AK32" s="16"/>
      <c r="AL32" s="16"/>
      <c r="AM32" s="16"/>
      <c r="AN32" s="16"/>
      <c r="AO32" s="16"/>
      <c r="AP32" s="16"/>
      <c r="AQ32" s="16"/>
      <c r="AR32" s="16"/>
      <c r="AS32" s="16"/>
      <c r="AT32" s="16"/>
      <c r="AV32" s="11">
        <f t="shared" si="5"/>
        <v>0</v>
      </c>
      <c r="AW32" s="12">
        <f t="shared" si="6"/>
        <v>0</v>
      </c>
      <c r="AX32" s="12">
        <f t="shared" si="7"/>
        <v>0</v>
      </c>
      <c r="AY32" s="12">
        <f t="shared" si="8"/>
        <v>0</v>
      </c>
      <c r="AZ32" s="12">
        <f t="shared" si="9"/>
        <v>0</v>
      </c>
      <c r="BA32" s="12">
        <f t="shared" si="10"/>
        <v>0</v>
      </c>
      <c r="BB32" s="12">
        <f t="shared" si="11"/>
        <v>0</v>
      </c>
      <c r="BC32" s="12">
        <f t="shared" si="12"/>
        <v>0</v>
      </c>
      <c r="BD32" s="12">
        <f t="shared" si="13"/>
        <v>0</v>
      </c>
      <c r="BE32" s="12">
        <f t="shared" si="14"/>
        <v>0</v>
      </c>
      <c r="BF32" s="12">
        <f t="shared" si="15"/>
        <v>0</v>
      </c>
      <c r="BG32" s="12">
        <f t="shared" si="16"/>
        <v>0</v>
      </c>
      <c r="BH32" s="12">
        <f t="shared" si="17"/>
        <v>0</v>
      </c>
      <c r="BI32" s="12">
        <f t="shared" si="18"/>
        <v>0</v>
      </c>
      <c r="BJ32" s="12">
        <f t="shared" si="19"/>
        <v>0</v>
      </c>
      <c r="BK32" s="12">
        <f t="shared" si="20"/>
        <v>0</v>
      </c>
      <c r="BL32" s="12">
        <f t="shared" si="21"/>
        <v>0</v>
      </c>
      <c r="BM32" s="12">
        <f t="shared" si="22"/>
        <v>0</v>
      </c>
      <c r="BN32" s="12">
        <f t="shared" si="23"/>
        <v>0</v>
      </c>
      <c r="BO32" s="12">
        <f t="shared" si="24"/>
        <v>0</v>
      </c>
      <c r="BP32" s="13">
        <f t="shared" si="25"/>
        <v>0</v>
      </c>
    </row>
    <row r="33" spans="2:68" x14ac:dyDescent="0.25">
      <c r="B33" s="16"/>
      <c r="C33" s="16"/>
      <c r="D33" s="16"/>
      <c r="E33" s="16"/>
      <c r="F33" s="16"/>
      <c r="G33" s="16"/>
      <c r="H33" s="16"/>
      <c r="I33" s="16"/>
      <c r="J33" s="16"/>
      <c r="K33" s="16"/>
      <c r="L33" s="16"/>
      <c r="M33" s="16"/>
      <c r="N33" s="16"/>
      <c r="O33" s="16"/>
      <c r="P33" s="16"/>
      <c r="Q33" s="16"/>
      <c r="R33" s="16"/>
      <c r="S33" s="16"/>
      <c r="T33" s="16"/>
      <c r="U33" s="16"/>
      <c r="V33" s="16"/>
      <c r="W33" s="16"/>
      <c r="X33" s="16"/>
      <c r="Y33" s="16"/>
      <c r="Z33" s="16"/>
      <c r="AA33" s="16"/>
      <c r="AB33" s="16"/>
      <c r="AC33" s="16"/>
      <c r="AD33" s="16"/>
      <c r="AE33" s="16"/>
      <c r="AF33" s="16"/>
      <c r="AG33" s="16"/>
      <c r="AH33" s="16"/>
      <c r="AI33" s="16"/>
      <c r="AJ33" s="16"/>
      <c r="AK33" s="16"/>
      <c r="AL33" s="16"/>
      <c r="AM33" s="16"/>
      <c r="AN33" s="16"/>
      <c r="AO33" s="16"/>
      <c r="AP33" s="16"/>
      <c r="AQ33" s="16"/>
      <c r="AR33" s="16"/>
      <c r="AS33" s="16"/>
      <c r="AT33" s="16"/>
      <c r="AV33" s="11">
        <f t="shared" si="5"/>
        <v>0</v>
      </c>
      <c r="AW33" s="12">
        <f t="shared" si="6"/>
        <v>0</v>
      </c>
      <c r="AX33" s="12">
        <f t="shared" si="7"/>
        <v>0</v>
      </c>
      <c r="AY33" s="12">
        <f t="shared" si="8"/>
        <v>0</v>
      </c>
      <c r="AZ33" s="12">
        <f t="shared" si="9"/>
        <v>0</v>
      </c>
      <c r="BA33" s="12">
        <f t="shared" si="10"/>
        <v>0</v>
      </c>
      <c r="BB33" s="12">
        <f t="shared" si="11"/>
        <v>0</v>
      </c>
      <c r="BC33" s="12">
        <f t="shared" si="12"/>
        <v>0</v>
      </c>
      <c r="BD33" s="12">
        <f t="shared" si="13"/>
        <v>0</v>
      </c>
      <c r="BE33" s="12">
        <f t="shared" si="14"/>
        <v>0</v>
      </c>
      <c r="BF33" s="12">
        <f t="shared" si="15"/>
        <v>0</v>
      </c>
      <c r="BG33" s="12">
        <f t="shared" si="16"/>
        <v>0</v>
      </c>
      <c r="BH33" s="12">
        <f t="shared" si="17"/>
        <v>0</v>
      </c>
      <c r="BI33" s="12">
        <f t="shared" si="18"/>
        <v>0</v>
      </c>
      <c r="BJ33" s="12">
        <f t="shared" si="19"/>
        <v>0</v>
      </c>
      <c r="BK33" s="12">
        <f t="shared" si="20"/>
        <v>0</v>
      </c>
      <c r="BL33" s="12">
        <f t="shared" si="21"/>
        <v>0</v>
      </c>
      <c r="BM33" s="12">
        <f t="shared" si="22"/>
        <v>0</v>
      </c>
      <c r="BN33" s="12">
        <f t="shared" si="23"/>
        <v>0</v>
      </c>
      <c r="BO33" s="12">
        <f t="shared" si="24"/>
        <v>0</v>
      </c>
      <c r="BP33" s="13">
        <f t="shared" si="25"/>
        <v>0</v>
      </c>
    </row>
    <row r="34" spans="2:68" x14ac:dyDescent="0.25">
      <c r="B34" s="16"/>
      <c r="C34" s="16"/>
      <c r="D34" s="16"/>
      <c r="E34" s="16"/>
      <c r="F34" s="16"/>
      <c r="G34" s="16"/>
      <c r="H34" s="16"/>
      <c r="I34" s="16"/>
      <c r="J34" s="16"/>
      <c r="K34" s="16"/>
      <c r="L34" s="16"/>
      <c r="M34" s="16"/>
      <c r="N34" s="16"/>
      <c r="O34" s="16"/>
      <c r="P34" s="16"/>
      <c r="Q34" s="16"/>
      <c r="R34" s="16"/>
      <c r="S34" s="16"/>
      <c r="T34" s="16"/>
      <c r="U34" s="16"/>
      <c r="V34" s="16"/>
      <c r="W34" s="16"/>
      <c r="X34" s="16"/>
      <c r="Y34" s="16"/>
      <c r="Z34" s="16"/>
      <c r="AA34" s="16"/>
      <c r="AB34" s="16"/>
      <c r="AC34" s="16"/>
      <c r="AD34" s="16"/>
      <c r="AE34" s="16"/>
      <c r="AF34" s="16"/>
      <c r="AG34" s="16"/>
      <c r="AH34" s="16"/>
      <c r="AI34" s="16"/>
      <c r="AJ34" s="16"/>
      <c r="AK34" s="16"/>
      <c r="AL34" s="16"/>
      <c r="AM34" s="16"/>
      <c r="AN34" s="16"/>
      <c r="AO34" s="16"/>
      <c r="AP34" s="16"/>
      <c r="AQ34" s="16"/>
      <c r="AR34" s="16"/>
      <c r="AS34" s="16"/>
      <c r="AT34" s="16"/>
      <c r="AV34" s="11">
        <f t="shared" si="5"/>
        <v>0</v>
      </c>
      <c r="AW34" s="12">
        <f t="shared" si="6"/>
        <v>0</v>
      </c>
      <c r="AX34" s="12">
        <f t="shared" si="7"/>
        <v>0</v>
      </c>
      <c r="AY34" s="12">
        <f t="shared" si="8"/>
        <v>0</v>
      </c>
      <c r="AZ34" s="12">
        <f t="shared" si="9"/>
        <v>0</v>
      </c>
      <c r="BA34" s="12">
        <f t="shared" si="10"/>
        <v>0</v>
      </c>
      <c r="BB34" s="12">
        <f t="shared" si="11"/>
        <v>0</v>
      </c>
      <c r="BC34" s="12">
        <f t="shared" si="12"/>
        <v>0</v>
      </c>
      <c r="BD34" s="12">
        <f t="shared" si="13"/>
        <v>0</v>
      </c>
      <c r="BE34" s="12">
        <f t="shared" si="14"/>
        <v>0</v>
      </c>
      <c r="BF34" s="12">
        <f t="shared" si="15"/>
        <v>0</v>
      </c>
      <c r="BG34" s="12">
        <f t="shared" si="16"/>
        <v>0</v>
      </c>
      <c r="BH34" s="12">
        <f t="shared" si="17"/>
        <v>0</v>
      </c>
      <c r="BI34" s="12">
        <f t="shared" si="18"/>
        <v>0</v>
      </c>
      <c r="BJ34" s="12">
        <f t="shared" si="19"/>
        <v>0</v>
      </c>
      <c r="BK34" s="12">
        <f t="shared" si="20"/>
        <v>0</v>
      </c>
      <c r="BL34" s="12">
        <f t="shared" si="21"/>
        <v>0</v>
      </c>
      <c r="BM34" s="12">
        <f t="shared" si="22"/>
        <v>0</v>
      </c>
      <c r="BN34" s="12">
        <f t="shared" si="23"/>
        <v>0</v>
      </c>
      <c r="BO34" s="12">
        <f t="shared" si="24"/>
        <v>0</v>
      </c>
      <c r="BP34" s="13">
        <f t="shared" si="25"/>
        <v>0</v>
      </c>
    </row>
    <row r="35" spans="2:68" x14ac:dyDescent="0.25">
      <c r="B35" s="16"/>
      <c r="C35" s="16"/>
      <c r="D35" s="16"/>
      <c r="E35" s="16"/>
      <c r="F35" s="16"/>
      <c r="G35" s="16"/>
      <c r="H35" s="16"/>
      <c r="I35" s="16"/>
      <c r="J35" s="16"/>
      <c r="K35" s="16"/>
      <c r="L35" s="16"/>
      <c r="M35" s="16"/>
      <c r="N35" s="16"/>
      <c r="O35" s="16"/>
      <c r="P35" s="16"/>
      <c r="Q35" s="16"/>
      <c r="R35" s="16"/>
      <c r="S35" s="16"/>
      <c r="T35" s="16"/>
      <c r="U35" s="16"/>
      <c r="V35" s="16"/>
      <c r="W35" s="16"/>
      <c r="X35" s="16"/>
      <c r="Y35" s="16"/>
      <c r="Z35" s="16"/>
      <c r="AA35" s="16"/>
      <c r="AB35" s="16"/>
      <c r="AC35" s="16"/>
      <c r="AD35" s="16"/>
      <c r="AE35" s="16"/>
      <c r="AF35" s="16"/>
      <c r="AG35" s="16"/>
      <c r="AH35" s="16"/>
      <c r="AI35" s="16"/>
      <c r="AJ35" s="16"/>
      <c r="AK35" s="16"/>
      <c r="AL35" s="16"/>
      <c r="AM35" s="16"/>
      <c r="AN35" s="16"/>
      <c r="AO35" s="16"/>
      <c r="AP35" s="16"/>
      <c r="AQ35" s="16"/>
      <c r="AR35" s="16"/>
      <c r="AS35" s="16"/>
      <c r="AT35" s="16"/>
      <c r="AV35" s="11">
        <f t="shared" si="5"/>
        <v>0</v>
      </c>
      <c r="AW35" s="12">
        <f t="shared" si="6"/>
        <v>0</v>
      </c>
      <c r="AX35" s="12">
        <f t="shared" si="7"/>
        <v>0</v>
      </c>
      <c r="AY35" s="12">
        <f t="shared" si="8"/>
        <v>0</v>
      </c>
      <c r="AZ35" s="12">
        <f t="shared" si="9"/>
        <v>0</v>
      </c>
      <c r="BA35" s="12">
        <f t="shared" si="10"/>
        <v>0</v>
      </c>
      <c r="BB35" s="12">
        <f t="shared" si="11"/>
        <v>0</v>
      </c>
      <c r="BC35" s="12">
        <f t="shared" si="12"/>
        <v>0</v>
      </c>
      <c r="BD35" s="12">
        <f t="shared" si="13"/>
        <v>0</v>
      </c>
      <c r="BE35" s="12">
        <f t="shared" si="14"/>
        <v>0</v>
      </c>
      <c r="BF35" s="12">
        <f t="shared" si="15"/>
        <v>0</v>
      </c>
      <c r="BG35" s="12">
        <f t="shared" si="16"/>
        <v>0</v>
      </c>
      <c r="BH35" s="12">
        <f t="shared" si="17"/>
        <v>0</v>
      </c>
      <c r="BI35" s="12">
        <f t="shared" si="18"/>
        <v>0</v>
      </c>
      <c r="BJ35" s="12">
        <f t="shared" si="19"/>
        <v>0</v>
      </c>
      <c r="BK35" s="12">
        <f t="shared" si="20"/>
        <v>0</v>
      </c>
      <c r="BL35" s="12">
        <f t="shared" si="21"/>
        <v>0</v>
      </c>
      <c r="BM35" s="12">
        <f t="shared" si="22"/>
        <v>0</v>
      </c>
      <c r="BN35" s="12">
        <f t="shared" si="23"/>
        <v>0</v>
      </c>
      <c r="BO35" s="12">
        <f t="shared" si="24"/>
        <v>0</v>
      </c>
      <c r="BP35" s="13">
        <f t="shared" si="25"/>
        <v>0</v>
      </c>
    </row>
    <row r="36" spans="2:68" x14ac:dyDescent="0.25">
      <c r="B36" s="16"/>
      <c r="C36" s="16"/>
      <c r="D36" s="16"/>
      <c r="E36" s="16"/>
      <c r="F36" s="16"/>
      <c r="G36" s="16"/>
      <c r="H36" s="16"/>
      <c r="I36" s="16"/>
      <c r="J36" s="16"/>
      <c r="K36" s="16"/>
      <c r="L36" s="16"/>
      <c r="M36" s="16"/>
      <c r="N36" s="16"/>
      <c r="O36" s="16"/>
      <c r="P36" s="16"/>
      <c r="Q36" s="16"/>
      <c r="R36" s="16"/>
      <c r="S36" s="16"/>
      <c r="T36" s="16"/>
      <c r="U36" s="16"/>
      <c r="V36" s="16"/>
      <c r="W36" s="16"/>
      <c r="X36" s="16"/>
      <c r="Y36" s="16"/>
      <c r="Z36" s="16"/>
      <c r="AA36" s="16"/>
      <c r="AB36" s="16"/>
      <c r="AC36" s="16"/>
      <c r="AD36" s="16"/>
      <c r="AE36" s="16"/>
      <c r="AF36" s="16"/>
      <c r="AG36" s="16"/>
      <c r="AH36" s="16"/>
      <c r="AI36" s="16"/>
      <c r="AJ36" s="16"/>
      <c r="AK36" s="16"/>
      <c r="AL36" s="16"/>
      <c r="AM36" s="16"/>
      <c r="AN36" s="16"/>
      <c r="AO36" s="16"/>
      <c r="AP36" s="16"/>
      <c r="AQ36" s="16"/>
      <c r="AR36" s="16"/>
      <c r="AS36" s="16"/>
      <c r="AT36" s="16"/>
      <c r="AV36" s="11">
        <f t="shared" si="5"/>
        <v>0</v>
      </c>
      <c r="AW36" s="12">
        <f t="shared" si="6"/>
        <v>0</v>
      </c>
      <c r="AX36" s="12">
        <f t="shared" si="7"/>
        <v>0</v>
      </c>
      <c r="AY36" s="12">
        <f t="shared" si="8"/>
        <v>0</v>
      </c>
      <c r="AZ36" s="12">
        <f t="shared" si="9"/>
        <v>0</v>
      </c>
      <c r="BA36" s="12">
        <f t="shared" si="10"/>
        <v>0</v>
      </c>
      <c r="BB36" s="12">
        <f t="shared" si="11"/>
        <v>0</v>
      </c>
      <c r="BC36" s="12">
        <f t="shared" si="12"/>
        <v>0</v>
      </c>
      <c r="BD36" s="12">
        <f t="shared" si="13"/>
        <v>0</v>
      </c>
      <c r="BE36" s="12">
        <f t="shared" si="14"/>
        <v>0</v>
      </c>
      <c r="BF36" s="12">
        <f t="shared" si="15"/>
        <v>0</v>
      </c>
      <c r="BG36" s="12">
        <f t="shared" si="16"/>
        <v>0</v>
      </c>
      <c r="BH36" s="12">
        <f t="shared" si="17"/>
        <v>0</v>
      </c>
      <c r="BI36" s="12">
        <f t="shared" si="18"/>
        <v>0</v>
      </c>
      <c r="BJ36" s="12">
        <f t="shared" si="19"/>
        <v>0</v>
      </c>
      <c r="BK36" s="12">
        <f t="shared" si="20"/>
        <v>0</v>
      </c>
      <c r="BL36" s="12">
        <f t="shared" si="21"/>
        <v>0</v>
      </c>
      <c r="BM36" s="12">
        <f t="shared" si="22"/>
        <v>0</v>
      </c>
      <c r="BN36" s="12">
        <f t="shared" si="23"/>
        <v>0</v>
      </c>
      <c r="BO36" s="12">
        <f t="shared" si="24"/>
        <v>0</v>
      </c>
      <c r="BP36" s="13">
        <f t="shared" si="25"/>
        <v>0</v>
      </c>
    </row>
    <row r="37" spans="2:68" x14ac:dyDescent="0.25">
      <c r="B37" s="16"/>
      <c r="C37" s="16"/>
      <c r="D37" s="16"/>
      <c r="E37" s="16"/>
      <c r="F37" s="16"/>
      <c r="G37" s="16"/>
      <c r="H37" s="16"/>
      <c r="I37" s="16"/>
      <c r="J37" s="16"/>
      <c r="K37" s="16"/>
      <c r="L37" s="16"/>
      <c r="M37" s="16"/>
      <c r="N37" s="16"/>
      <c r="O37" s="16"/>
      <c r="P37" s="16"/>
      <c r="Q37" s="16"/>
      <c r="R37" s="16"/>
      <c r="S37" s="16"/>
      <c r="T37" s="16"/>
      <c r="U37" s="16"/>
      <c r="V37" s="16"/>
      <c r="W37" s="16"/>
      <c r="X37" s="16"/>
      <c r="Y37" s="16"/>
      <c r="Z37" s="16"/>
      <c r="AA37" s="16"/>
      <c r="AB37" s="16"/>
      <c r="AC37" s="16"/>
      <c r="AD37" s="16"/>
      <c r="AE37" s="16"/>
      <c r="AF37" s="16"/>
      <c r="AG37" s="16"/>
      <c r="AH37" s="16"/>
      <c r="AI37" s="16"/>
      <c r="AJ37" s="16"/>
      <c r="AK37" s="16"/>
      <c r="AL37" s="16"/>
      <c r="AM37" s="16"/>
      <c r="AN37" s="16"/>
      <c r="AO37" s="16"/>
      <c r="AP37" s="16"/>
      <c r="AQ37" s="16"/>
      <c r="AR37" s="16"/>
      <c r="AS37" s="16"/>
      <c r="AT37" s="16"/>
      <c r="AV37" s="11">
        <f t="shared" si="5"/>
        <v>0</v>
      </c>
      <c r="AW37" s="12">
        <f t="shared" si="6"/>
        <v>0</v>
      </c>
      <c r="AX37" s="12">
        <f t="shared" si="7"/>
        <v>0</v>
      </c>
      <c r="AY37" s="12">
        <f t="shared" si="8"/>
        <v>0</v>
      </c>
      <c r="AZ37" s="12">
        <f t="shared" si="9"/>
        <v>0</v>
      </c>
      <c r="BA37" s="12">
        <f t="shared" si="10"/>
        <v>0</v>
      </c>
      <c r="BB37" s="12">
        <f t="shared" si="11"/>
        <v>0</v>
      </c>
      <c r="BC37" s="12">
        <f t="shared" si="12"/>
        <v>0</v>
      </c>
      <c r="BD37" s="12">
        <f t="shared" si="13"/>
        <v>0</v>
      </c>
      <c r="BE37" s="12">
        <f t="shared" si="14"/>
        <v>0</v>
      </c>
      <c r="BF37" s="12">
        <f t="shared" si="15"/>
        <v>0</v>
      </c>
      <c r="BG37" s="12">
        <f t="shared" si="16"/>
        <v>0</v>
      </c>
      <c r="BH37" s="12">
        <f t="shared" si="17"/>
        <v>0</v>
      </c>
      <c r="BI37" s="12">
        <f t="shared" si="18"/>
        <v>0</v>
      </c>
      <c r="BJ37" s="12">
        <f t="shared" si="19"/>
        <v>0</v>
      </c>
      <c r="BK37" s="12">
        <f t="shared" si="20"/>
        <v>0</v>
      </c>
      <c r="BL37" s="12">
        <f t="shared" si="21"/>
        <v>0</v>
      </c>
      <c r="BM37" s="12">
        <f t="shared" si="22"/>
        <v>0</v>
      </c>
      <c r="BN37" s="12">
        <f t="shared" si="23"/>
        <v>0</v>
      </c>
      <c r="BO37" s="12">
        <f t="shared" si="24"/>
        <v>0</v>
      </c>
      <c r="BP37" s="13">
        <f t="shared" si="25"/>
        <v>0</v>
      </c>
    </row>
    <row r="38" spans="2:68" x14ac:dyDescent="0.25"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16"/>
      <c r="N38" s="16"/>
      <c r="O38" s="16"/>
      <c r="P38" s="16"/>
      <c r="Q38" s="16"/>
      <c r="R38" s="16"/>
      <c r="S38" s="16"/>
      <c r="T38" s="16"/>
      <c r="U38" s="16"/>
      <c r="V38" s="16"/>
      <c r="W38" s="16"/>
      <c r="X38" s="16"/>
      <c r="Y38" s="16"/>
      <c r="Z38" s="16"/>
      <c r="AA38" s="16"/>
      <c r="AB38" s="16"/>
      <c r="AC38" s="16"/>
      <c r="AD38" s="16"/>
      <c r="AE38" s="16"/>
      <c r="AF38" s="16"/>
      <c r="AG38" s="16"/>
      <c r="AH38" s="16"/>
      <c r="AI38" s="16"/>
      <c r="AJ38" s="16"/>
      <c r="AK38" s="16"/>
      <c r="AL38" s="16"/>
      <c r="AM38" s="16"/>
      <c r="AN38" s="16"/>
      <c r="AO38" s="16"/>
      <c r="AP38" s="16"/>
      <c r="AQ38" s="16"/>
      <c r="AR38" s="16"/>
      <c r="AS38" s="16"/>
      <c r="AT38" s="16"/>
      <c r="AV38" s="11">
        <f t="shared" si="5"/>
        <v>0</v>
      </c>
      <c r="AW38" s="12">
        <f t="shared" si="6"/>
        <v>0</v>
      </c>
      <c r="AX38" s="12">
        <f t="shared" si="7"/>
        <v>0</v>
      </c>
      <c r="AY38" s="12">
        <f t="shared" si="8"/>
        <v>0</v>
      </c>
      <c r="AZ38" s="12">
        <f t="shared" si="9"/>
        <v>0</v>
      </c>
      <c r="BA38" s="12">
        <f t="shared" si="10"/>
        <v>0</v>
      </c>
      <c r="BB38" s="12">
        <f t="shared" si="11"/>
        <v>0</v>
      </c>
      <c r="BC38" s="12">
        <f t="shared" si="12"/>
        <v>0</v>
      </c>
      <c r="BD38" s="12">
        <f t="shared" si="13"/>
        <v>0</v>
      </c>
      <c r="BE38" s="12">
        <f t="shared" si="14"/>
        <v>0</v>
      </c>
      <c r="BF38" s="12">
        <f t="shared" si="15"/>
        <v>0</v>
      </c>
      <c r="BG38" s="12">
        <f t="shared" si="16"/>
        <v>0</v>
      </c>
      <c r="BH38" s="12">
        <f t="shared" si="17"/>
        <v>0</v>
      </c>
      <c r="BI38" s="12">
        <f t="shared" si="18"/>
        <v>0</v>
      </c>
      <c r="BJ38" s="12">
        <f t="shared" si="19"/>
        <v>0</v>
      </c>
      <c r="BK38" s="12">
        <f t="shared" si="20"/>
        <v>0</v>
      </c>
      <c r="BL38" s="12">
        <f t="shared" si="21"/>
        <v>0</v>
      </c>
      <c r="BM38" s="12">
        <f t="shared" si="22"/>
        <v>0</v>
      </c>
      <c r="BN38" s="12">
        <f t="shared" si="23"/>
        <v>0</v>
      </c>
      <c r="BO38" s="12">
        <f t="shared" si="24"/>
        <v>0</v>
      </c>
      <c r="BP38" s="13">
        <f t="shared" si="25"/>
        <v>0</v>
      </c>
    </row>
    <row r="39" spans="2:68" x14ac:dyDescent="0.25">
      <c r="B39" s="16"/>
      <c r="C39" s="16"/>
      <c r="D39" s="16"/>
      <c r="E39" s="16"/>
      <c r="F39" s="16"/>
      <c r="G39" s="16"/>
      <c r="H39" s="16"/>
      <c r="I39" s="16"/>
      <c r="J39" s="16"/>
      <c r="K39" s="16"/>
      <c r="L39" s="16"/>
      <c r="M39" s="16"/>
      <c r="N39" s="16"/>
      <c r="O39" s="16"/>
      <c r="P39" s="16"/>
      <c r="Q39" s="16"/>
      <c r="R39" s="16"/>
      <c r="S39" s="16"/>
      <c r="T39" s="16"/>
      <c r="U39" s="16"/>
      <c r="V39" s="16"/>
      <c r="W39" s="16"/>
      <c r="X39" s="16"/>
      <c r="Y39" s="16"/>
      <c r="Z39" s="16"/>
      <c r="AA39" s="16"/>
      <c r="AB39" s="16"/>
      <c r="AC39" s="16"/>
      <c r="AD39" s="16"/>
      <c r="AE39" s="16"/>
      <c r="AF39" s="16"/>
      <c r="AG39" s="16"/>
      <c r="AH39" s="16"/>
      <c r="AI39" s="16"/>
      <c r="AJ39" s="16"/>
      <c r="AK39" s="16"/>
      <c r="AL39" s="16"/>
      <c r="AM39" s="16"/>
      <c r="AN39" s="16"/>
      <c r="AO39" s="16"/>
      <c r="AP39" s="16"/>
      <c r="AQ39" s="16"/>
      <c r="AR39" s="16"/>
      <c r="AS39" s="16"/>
      <c r="AT39" s="16"/>
      <c r="AV39" s="11">
        <f t="shared" si="5"/>
        <v>0</v>
      </c>
      <c r="AW39" s="12">
        <f t="shared" si="6"/>
        <v>0</v>
      </c>
      <c r="AX39" s="12">
        <f t="shared" si="7"/>
        <v>0</v>
      </c>
      <c r="AY39" s="12">
        <f t="shared" si="8"/>
        <v>0</v>
      </c>
      <c r="AZ39" s="12">
        <f t="shared" si="9"/>
        <v>0</v>
      </c>
      <c r="BA39" s="12">
        <f t="shared" si="10"/>
        <v>0</v>
      </c>
      <c r="BB39" s="12">
        <f t="shared" si="11"/>
        <v>0</v>
      </c>
      <c r="BC39" s="12">
        <f t="shared" si="12"/>
        <v>0</v>
      </c>
      <c r="BD39" s="12">
        <f t="shared" si="13"/>
        <v>0</v>
      </c>
      <c r="BE39" s="12">
        <f t="shared" si="14"/>
        <v>0</v>
      </c>
      <c r="BF39" s="12">
        <f t="shared" si="15"/>
        <v>0</v>
      </c>
      <c r="BG39" s="12">
        <f t="shared" si="16"/>
        <v>0</v>
      </c>
      <c r="BH39" s="12">
        <f t="shared" si="17"/>
        <v>0</v>
      </c>
      <c r="BI39" s="12">
        <f t="shared" si="18"/>
        <v>0</v>
      </c>
      <c r="BJ39" s="12">
        <f t="shared" si="19"/>
        <v>0</v>
      </c>
      <c r="BK39" s="12">
        <f t="shared" si="20"/>
        <v>0</v>
      </c>
      <c r="BL39" s="12">
        <f t="shared" si="21"/>
        <v>0</v>
      </c>
      <c r="BM39" s="12">
        <f t="shared" si="22"/>
        <v>0</v>
      </c>
      <c r="BN39" s="12">
        <f t="shared" si="23"/>
        <v>0</v>
      </c>
      <c r="BO39" s="12">
        <f t="shared" si="24"/>
        <v>0</v>
      </c>
      <c r="BP39" s="13">
        <f t="shared" si="25"/>
        <v>0</v>
      </c>
    </row>
    <row r="40" spans="2:68" x14ac:dyDescent="0.25"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16"/>
      <c r="N40" s="16"/>
      <c r="O40" s="16"/>
      <c r="P40" s="16"/>
      <c r="Q40" s="16"/>
      <c r="R40" s="16"/>
      <c r="S40" s="16"/>
      <c r="T40" s="16"/>
      <c r="U40" s="16"/>
      <c r="V40" s="16"/>
      <c r="W40" s="16"/>
      <c r="X40" s="16"/>
      <c r="Y40" s="16"/>
      <c r="Z40" s="16"/>
      <c r="AA40" s="16"/>
      <c r="AB40" s="16"/>
      <c r="AC40" s="16"/>
      <c r="AD40" s="16"/>
      <c r="AE40" s="16"/>
      <c r="AF40" s="16"/>
      <c r="AG40" s="16"/>
      <c r="AH40" s="16"/>
      <c r="AI40" s="16"/>
      <c r="AJ40" s="16"/>
      <c r="AK40" s="16"/>
      <c r="AL40" s="16"/>
      <c r="AM40" s="16"/>
      <c r="AN40" s="16"/>
      <c r="AO40" s="16"/>
      <c r="AP40" s="16"/>
      <c r="AQ40" s="16"/>
      <c r="AR40" s="16"/>
      <c r="AS40" s="16"/>
      <c r="AT40" s="16"/>
      <c r="AV40" s="11">
        <f t="shared" si="5"/>
        <v>0</v>
      </c>
      <c r="AW40" s="12">
        <f t="shared" si="6"/>
        <v>0</v>
      </c>
      <c r="AX40" s="12">
        <f t="shared" si="7"/>
        <v>0</v>
      </c>
      <c r="AY40" s="12">
        <f t="shared" si="8"/>
        <v>0</v>
      </c>
      <c r="AZ40" s="12">
        <f t="shared" si="9"/>
        <v>0</v>
      </c>
      <c r="BA40" s="12">
        <f t="shared" si="10"/>
        <v>0</v>
      </c>
      <c r="BB40" s="12">
        <f t="shared" si="11"/>
        <v>0</v>
      </c>
      <c r="BC40" s="12">
        <f t="shared" si="12"/>
        <v>0</v>
      </c>
      <c r="BD40" s="12">
        <f t="shared" si="13"/>
        <v>0</v>
      </c>
      <c r="BE40" s="12">
        <f t="shared" si="14"/>
        <v>0</v>
      </c>
      <c r="BF40" s="12">
        <f t="shared" si="15"/>
        <v>0</v>
      </c>
      <c r="BG40" s="12">
        <f t="shared" si="16"/>
        <v>0</v>
      </c>
      <c r="BH40" s="12">
        <f t="shared" si="17"/>
        <v>0</v>
      </c>
      <c r="BI40" s="12">
        <f t="shared" si="18"/>
        <v>0</v>
      </c>
      <c r="BJ40" s="12">
        <f t="shared" si="19"/>
        <v>0</v>
      </c>
      <c r="BK40" s="12">
        <f t="shared" si="20"/>
        <v>0</v>
      </c>
      <c r="BL40" s="12">
        <f t="shared" si="21"/>
        <v>0</v>
      </c>
      <c r="BM40" s="12">
        <f t="shared" si="22"/>
        <v>0</v>
      </c>
      <c r="BN40" s="12">
        <f t="shared" si="23"/>
        <v>0</v>
      </c>
      <c r="BO40" s="12">
        <f t="shared" si="24"/>
        <v>0</v>
      </c>
      <c r="BP40" s="13">
        <f t="shared" si="25"/>
        <v>0</v>
      </c>
    </row>
    <row r="41" spans="2:68" x14ac:dyDescent="0.25">
      <c r="B41" s="16"/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  <c r="W41" s="16"/>
      <c r="X41" s="16"/>
      <c r="Y41" s="16"/>
      <c r="Z41" s="16"/>
      <c r="AA41" s="16"/>
      <c r="AB41" s="16"/>
      <c r="AC41" s="16"/>
      <c r="AD41" s="16"/>
      <c r="AE41" s="16"/>
      <c r="AF41" s="16"/>
      <c r="AG41" s="16"/>
      <c r="AH41" s="16"/>
      <c r="AI41" s="16"/>
      <c r="AJ41" s="16"/>
      <c r="AK41" s="16"/>
      <c r="AL41" s="16"/>
      <c r="AM41" s="16"/>
      <c r="AN41" s="16"/>
      <c r="AO41" s="16"/>
      <c r="AP41" s="16"/>
      <c r="AQ41" s="16"/>
      <c r="AR41" s="16"/>
      <c r="AS41" s="16"/>
      <c r="AT41" s="16"/>
      <c r="AV41" s="11">
        <f t="shared" si="5"/>
        <v>0</v>
      </c>
      <c r="AW41" s="12">
        <f t="shared" si="6"/>
        <v>0</v>
      </c>
      <c r="AX41" s="12">
        <f t="shared" si="7"/>
        <v>0</v>
      </c>
      <c r="AY41" s="12">
        <f t="shared" si="8"/>
        <v>0</v>
      </c>
      <c r="AZ41" s="12">
        <f t="shared" si="9"/>
        <v>0</v>
      </c>
      <c r="BA41" s="12">
        <f t="shared" si="10"/>
        <v>0</v>
      </c>
      <c r="BB41" s="12">
        <f t="shared" si="11"/>
        <v>0</v>
      </c>
      <c r="BC41" s="12">
        <f t="shared" si="12"/>
        <v>0</v>
      </c>
      <c r="BD41" s="12">
        <f t="shared" si="13"/>
        <v>0</v>
      </c>
      <c r="BE41" s="12">
        <f t="shared" si="14"/>
        <v>0</v>
      </c>
      <c r="BF41" s="12">
        <f t="shared" si="15"/>
        <v>0</v>
      </c>
      <c r="BG41" s="12">
        <f t="shared" si="16"/>
        <v>0</v>
      </c>
      <c r="BH41" s="12">
        <f t="shared" si="17"/>
        <v>0</v>
      </c>
      <c r="BI41" s="12">
        <f t="shared" si="18"/>
        <v>0</v>
      </c>
      <c r="BJ41" s="12">
        <f t="shared" si="19"/>
        <v>0</v>
      </c>
      <c r="BK41" s="12">
        <f t="shared" si="20"/>
        <v>0</v>
      </c>
      <c r="BL41" s="12">
        <f t="shared" si="21"/>
        <v>0</v>
      </c>
      <c r="BM41" s="12">
        <f t="shared" si="22"/>
        <v>0</v>
      </c>
      <c r="BN41" s="12">
        <f t="shared" si="23"/>
        <v>0</v>
      </c>
      <c r="BO41" s="12">
        <f t="shared" si="24"/>
        <v>0</v>
      </c>
      <c r="BP41" s="13">
        <f t="shared" si="25"/>
        <v>0</v>
      </c>
    </row>
    <row r="42" spans="2:68" x14ac:dyDescent="0.25"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  <c r="W42" s="16"/>
      <c r="X42" s="16"/>
      <c r="Y42" s="16"/>
      <c r="Z42" s="16"/>
      <c r="AA42" s="16"/>
      <c r="AB42" s="16"/>
      <c r="AC42" s="16"/>
      <c r="AD42" s="16"/>
      <c r="AE42" s="16"/>
      <c r="AF42" s="16"/>
      <c r="AG42" s="16"/>
      <c r="AH42" s="16"/>
      <c r="AI42" s="16"/>
      <c r="AJ42" s="16"/>
      <c r="AK42" s="16"/>
      <c r="AL42" s="16"/>
      <c r="AM42" s="16"/>
      <c r="AN42" s="16"/>
      <c r="AO42" s="16"/>
      <c r="AP42" s="16"/>
      <c r="AQ42" s="16"/>
      <c r="AR42" s="16"/>
      <c r="AS42" s="16"/>
      <c r="AT42" s="16"/>
      <c r="AV42" s="11">
        <f t="shared" si="5"/>
        <v>0</v>
      </c>
      <c r="AW42" s="12">
        <f t="shared" si="6"/>
        <v>0</v>
      </c>
      <c r="AX42" s="12">
        <f t="shared" si="7"/>
        <v>0</v>
      </c>
      <c r="AY42" s="12">
        <f t="shared" si="8"/>
        <v>0</v>
      </c>
      <c r="AZ42" s="12">
        <f t="shared" si="9"/>
        <v>0</v>
      </c>
      <c r="BA42" s="12">
        <f t="shared" si="10"/>
        <v>0</v>
      </c>
      <c r="BB42" s="12">
        <f t="shared" si="11"/>
        <v>0</v>
      </c>
      <c r="BC42" s="12">
        <f t="shared" si="12"/>
        <v>0</v>
      </c>
      <c r="BD42" s="12">
        <f t="shared" si="13"/>
        <v>0</v>
      </c>
      <c r="BE42" s="12">
        <f t="shared" si="14"/>
        <v>0</v>
      </c>
      <c r="BF42" s="12">
        <f t="shared" si="15"/>
        <v>0</v>
      </c>
      <c r="BG42" s="12">
        <f t="shared" si="16"/>
        <v>0</v>
      </c>
      <c r="BH42" s="12">
        <f t="shared" si="17"/>
        <v>0</v>
      </c>
      <c r="BI42" s="12">
        <f t="shared" si="18"/>
        <v>0</v>
      </c>
      <c r="BJ42" s="12">
        <f t="shared" si="19"/>
        <v>0</v>
      </c>
      <c r="BK42" s="12">
        <f t="shared" si="20"/>
        <v>0</v>
      </c>
      <c r="BL42" s="12">
        <f t="shared" si="21"/>
        <v>0</v>
      </c>
      <c r="BM42" s="12">
        <f t="shared" si="22"/>
        <v>0</v>
      </c>
      <c r="BN42" s="12">
        <f t="shared" si="23"/>
        <v>0</v>
      </c>
      <c r="BO42" s="12">
        <f t="shared" si="24"/>
        <v>0</v>
      </c>
      <c r="BP42" s="13">
        <f t="shared" si="25"/>
        <v>0</v>
      </c>
    </row>
    <row r="43" spans="2:68" x14ac:dyDescent="0.25"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  <c r="W43" s="16"/>
      <c r="X43" s="16"/>
      <c r="Y43" s="16"/>
      <c r="Z43" s="16"/>
      <c r="AA43" s="16"/>
      <c r="AB43" s="16"/>
      <c r="AC43" s="16"/>
      <c r="AD43" s="16"/>
      <c r="AE43" s="16"/>
      <c r="AF43" s="16"/>
      <c r="AG43" s="16"/>
      <c r="AH43" s="16"/>
      <c r="AI43" s="16"/>
      <c r="AJ43" s="16"/>
      <c r="AK43" s="16"/>
      <c r="AL43" s="16"/>
      <c r="AM43" s="16"/>
      <c r="AN43" s="16"/>
      <c r="AO43" s="16"/>
      <c r="AP43" s="16"/>
      <c r="AQ43" s="16"/>
      <c r="AR43" s="16"/>
      <c r="AS43" s="16"/>
      <c r="AT43" s="16"/>
      <c r="AV43" s="11">
        <f t="shared" si="5"/>
        <v>0</v>
      </c>
      <c r="AW43" s="12">
        <f t="shared" si="6"/>
        <v>0</v>
      </c>
      <c r="AX43" s="12">
        <f t="shared" si="7"/>
        <v>0</v>
      </c>
      <c r="AY43" s="12">
        <f t="shared" si="8"/>
        <v>0</v>
      </c>
      <c r="AZ43" s="12">
        <f t="shared" si="9"/>
        <v>0</v>
      </c>
      <c r="BA43" s="12">
        <f t="shared" si="10"/>
        <v>0</v>
      </c>
      <c r="BB43" s="12">
        <f t="shared" si="11"/>
        <v>0</v>
      </c>
      <c r="BC43" s="12">
        <f t="shared" si="12"/>
        <v>0</v>
      </c>
      <c r="BD43" s="12">
        <f t="shared" si="13"/>
        <v>0</v>
      </c>
      <c r="BE43" s="12">
        <f t="shared" si="14"/>
        <v>0</v>
      </c>
      <c r="BF43" s="12">
        <f t="shared" si="15"/>
        <v>0</v>
      </c>
      <c r="BG43" s="12">
        <f t="shared" si="16"/>
        <v>0</v>
      </c>
      <c r="BH43" s="12">
        <f t="shared" si="17"/>
        <v>0</v>
      </c>
      <c r="BI43" s="12">
        <f t="shared" si="18"/>
        <v>0</v>
      </c>
      <c r="BJ43" s="12">
        <f t="shared" si="19"/>
        <v>0</v>
      </c>
      <c r="BK43" s="12">
        <f t="shared" si="20"/>
        <v>0</v>
      </c>
      <c r="BL43" s="12">
        <f t="shared" si="21"/>
        <v>0</v>
      </c>
      <c r="BM43" s="12">
        <f t="shared" si="22"/>
        <v>0</v>
      </c>
      <c r="BN43" s="12">
        <f t="shared" si="23"/>
        <v>0</v>
      </c>
      <c r="BO43" s="12">
        <f t="shared" si="24"/>
        <v>0</v>
      </c>
      <c r="BP43" s="13">
        <f t="shared" si="25"/>
        <v>0</v>
      </c>
    </row>
    <row r="44" spans="2:68" x14ac:dyDescent="0.25"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16"/>
      <c r="O44" s="16"/>
      <c r="P44" s="16"/>
      <c r="Q44" s="16"/>
      <c r="R44" s="16"/>
      <c r="S44" s="16"/>
      <c r="T44" s="16"/>
      <c r="U44" s="16"/>
      <c r="V44" s="16"/>
      <c r="W44" s="16"/>
      <c r="X44" s="16"/>
      <c r="Y44" s="16"/>
      <c r="Z44" s="16"/>
      <c r="AA44" s="16"/>
      <c r="AB44" s="16"/>
      <c r="AC44" s="16"/>
      <c r="AD44" s="16"/>
      <c r="AE44" s="16"/>
      <c r="AF44" s="16"/>
      <c r="AG44" s="16"/>
      <c r="AH44" s="16"/>
      <c r="AI44" s="16"/>
      <c r="AJ44" s="16"/>
      <c r="AK44" s="16"/>
      <c r="AL44" s="16"/>
      <c r="AM44" s="16"/>
      <c r="AN44" s="16"/>
      <c r="AO44" s="16"/>
      <c r="AP44" s="16"/>
      <c r="AQ44" s="16"/>
      <c r="AR44" s="16"/>
      <c r="AS44" s="16"/>
      <c r="AT44" s="16"/>
      <c r="AV44" s="11">
        <f t="shared" si="5"/>
        <v>0</v>
      </c>
      <c r="AW44" s="12">
        <f t="shared" si="6"/>
        <v>0</v>
      </c>
      <c r="AX44" s="12">
        <f t="shared" si="7"/>
        <v>0</v>
      </c>
      <c r="AY44" s="12">
        <f t="shared" si="8"/>
        <v>0</v>
      </c>
      <c r="AZ44" s="12">
        <f t="shared" si="9"/>
        <v>0</v>
      </c>
      <c r="BA44" s="12">
        <f t="shared" si="10"/>
        <v>0</v>
      </c>
      <c r="BB44" s="12">
        <f t="shared" si="11"/>
        <v>0</v>
      </c>
      <c r="BC44" s="12">
        <f t="shared" si="12"/>
        <v>0</v>
      </c>
      <c r="BD44" s="12">
        <f t="shared" si="13"/>
        <v>0</v>
      </c>
      <c r="BE44" s="12">
        <f t="shared" si="14"/>
        <v>0</v>
      </c>
      <c r="BF44" s="12">
        <f t="shared" si="15"/>
        <v>0</v>
      </c>
      <c r="BG44" s="12">
        <f t="shared" si="16"/>
        <v>0</v>
      </c>
      <c r="BH44" s="12">
        <f t="shared" si="17"/>
        <v>0</v>
      </c>
      <c r="BI44" s="12">
        <f t="shared" si="18"/>
        <v>0</v>
      </c>
      <c r="BJ44" s="12">
        <f t="shared" si="19"/>
        <v>0</v>
      </c>
      <c r="BK44" s="12">
        <f t="shared" si="20"/>
        <v>0</v>
      </c>
      <c r="BL44" s="12">
        <f t="shared" si="21"/>
        <v>0</v>
      </c>
      <c r="BM44" s="12">
        <f t="shared" si="22"/>
        <v>0</v>
      </c>
      <c r="BN44" s="12">
        <f t="shared" si="23"/>
        <v>0</v>
      </c>
      <c r="BO44" s="12">
        <f t="shared" si="24"/>
        <v>0</v>
      </c>
      <c r="BP44" s="13">
        <f t="shared" si="25"/>
        <v>0</v>
      </c>
    </row>
    <row r="45" spans="2:68" x14ac:dyDescent="0.25"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  <c r="W45" s="16"/>
      <c r="X45" s="16"/>
      <c r="Y45" s="16"/>
      <c r="Z45" s="16"/>
      <c r="AA45" s="16"/>
      <c r="AB45" s="16"/>
      <c r="AC45" s="16"/>
      <c r="AD45" s="16"/>
      <c r="AE45" s="16"/>
      <c r="AF45" s="16"/>
      <c r="AG45" s="16"/>
      <c r="AH45" s="16"/>
      <c r="AI45" s="16"/>
      <c r="AJ45" s="16"/>
      <c r="AK45" s="16"/>
      <c r="AL45" s="16"/>
      <c r="AM45" s="16"/>
      <c r="AN45" s="16"/>
      <c r="AO45" s="16"/>
      <c r="AP45" s="16"/>
      <c r="AQ45" s="16"/>
      <c r="AR45" s="16"/>
      <c r="AS45" s="16"/>
      <c r="AT45" s="16"/>
      <c r="AV45" s="11">
        <f t="shared" si="5"/>
        <v>0</v>
      </c>
      <c r="AW45" s="12">
        <f t="shared" si="6"/>
        <v>0</v>
      </c>
      <c r="AX45" s="12">
        <f t="shared" si="7"/>
        <v>0</v>
      </c>
      <c r="AY45" s="12">
        <f t="shared" si="8"/>
        <v>0</v>
      </c>
      <c r="AZ45" s="12">
        <f t="shared" si="9"/>
        <v>0</v>
      </c>
      <c r="BA45" s="12">
        <f t="shared" si="10"/>
        <v>0</v>
      </c>
      <c r="BB45" s="12">
        <f t="shared" si="11"/>
        <v>0</v>
      </c>
      <c r="BC45" s="12">
        <f t="shared" si="12"/>
        <v>0</v>
      </c>
      <c r="BD45" s="12">
        <f t="shared" si="13"/>
        <v>0</v>
      </c>
      <c r="BE45" s="12">
        <f t="shared" si="14"/>
        <v>0</v>
      </c>
      <c r="BF45" s="12">
        <f t="shared" si="15"/>
        <v>0</v>
      </c>
      <c r="BG45" s="12">
        <f t="shared" si="16"/>
        <v>0</v>
      </c>
      <c r="BH45" s="12">
        <f t="shared" si="17"/>
        <v>0</v>
      </c>
      <c r="BI45" s="12">
        <f t="shared" si="18"/>
        <v>0</v>
      </c>
      <c r="BJ45" s="12">
        <f t="shared" si="19"/>
        <v>0</v>
      </c>
      <c r="BK45" s="12">
        <f t="shared" si="20"/>
        <v>0</v>
      </c>
      <c r="BL45" s="12">
        <f t="shared" si="21"/>
        <v>0</v>
      </c>
      <c r="BM45" s="12">
        <f t="shared" si="22"/>
        <v>0</v>
      </c>
      <c r="BN45" s="12">
        <f t="shared" si="23"/>
        <v>0</v>
      </c>
      <c r="BO45" s="12">
        <f t="shared" si="24"/>
        <v>0</v>
      </c>
      <c r="BP45" s="13">
        <f t="shared" si="25"/>
        <v>0</v>
      </c>
    </row>
    <row r="46" spans="2:68" x14ac:dyDescent="0.25">
      <c r="B46" s="16"/>
      <c r="C46" s="16"/>
      <c r="D46" s="16"/>
      <c r="E46" s="16"/>
      <c r="F46" s="16"/>
      <c r="G46" s="16"/>
      <c r="H46" s="16"/>
      <c r="I46" s="16"/>
      <c r="J46" s="16"/>
      <c r="K46" s="16"/>
      <c r="L46" s="16"/>
      <c r="M46" s="16"/>
      <c r="N46" s="16"/>
      <c r="O46" s="16"/>
      <c r="P46" s="16"/>
      <c r="Q46" s="16"/>
      <c r="R46" s="16"/>
      <c r="S46" s="16"/>
      <c r="T46" s="16"/>
      <c r="U46" s="16"/>
      <c r="V46" s="16"/>
      <c r="W46" s="16"/>
      <c r="X46" s="16"/>
      <c r="Y46" s="16"/>
      <c r="Z46" s="16"/>
      <c r="AA46" s="16"/>
      <c r="AB46" s="16"/>
      <c r="AC46" s="16"/>
      <c r="AD46" s="16"/>
      <c r="AE46" s="16"/>
      <c r="AF46" s="16"/>
      <c r="AG46" s="16"/>
      <c r="AH46" s="16"/>
      <c r="AI46" s="16"/>
      <c r="AJ46" s="16"/>
      <c r="AK46" s="16"/>
      <c r="AL46" s="16"/>
      <c r="AM46" s="16"/>
      <c r="AN46" s="16"/>
      <c r="AO46" s="16"/>
      <c r="AP46" s="16"/>
      <c r="AQ46" s="16"/>
      <c r="AR46" s="16"/>
      <c r="AS46" s="16"/>
      <c r="AT46" s="16"/>
      <c r="AV46" s="11">
        <f t="shared" si="5"/>
        <v>0</v>
      </c>
      <c r="AW46" s="12">
        <f t="shared" si="6"/>
        <v>0</v>
      </c>
      <c r="AX46" s="12">
        <f t="shared" si="7"/>
        <v>0</v>
      </c>
      <c r="AY46" s="12">
        <f t="shared" si="8"/>
        <v>0</v>
      </c>
      <c r="AZ46" s="12">
        <f t="shared" si="9"/>
        <v>0</v>
      </c>
      <c r="BA46" s="12">
        <f t="shared" si="10"/>
        <v>0</v>
      </c>
      <c r="BB46" s="12">
        <f t="shared" si="11"/>
        <v>0</v>
      </c>
      <c r="BC46" s="12">
        <f t="shared" si="12"/>
        <v>0</v>
      </c>
      <c r="BD46" s="12">
        <f t="shared" si="13"/>
        <v>0</v>
      </c>
      <c r="BE46" s="12">
        <f t="shared" si="14"/>
        <v>0</v>
      </c>
      <c r="BF46" s="12">
        <f t="shared" si="15"/>
        <v>0</v>
      </c>
      <c r="BG46" s="12">
        <f t="shared" si="16"/>
        <v>0</v>
      </c>
      <c r="BH46" s="12">
        <f t="shared" si="17"/>
        <v>0</v>
      </c>
      <c r="BI46" s="12">
        <f t="shared" si="18"/>
        <v>0</v>
      </c>
      <c r="BJ46" s="12">
        <f t="shared" si="19"/>
        <v>0</v>
      </c>
      <c r="BK46" s="12">
        <f t="shared" si="20"/>
        <v>0</v>
      </c>
      <c r="BL46" s="12">
        <f t="shared" si="21"/>
        <v>0</v>
      </c>
      <c r="BM46" s="12">
        <f t="shared" si="22"/>
        <v>0</v>
      </c>
      <c r="BN46" s="12">
        <f t="shared" si="23"/>
        <v>0</v>
      </c>
      <c r="BO46" s="12">
        <f t="shared" si="24"/>
        <v>0</v>
      </c>
      <c r="BP46" s="13">
        <f t="shared" si="25"/>
        <v>0</v>
      </c>
    </row>
    <row r="47" spans="2:68" x14ac:dyDescent="0.25">
      <c r="B47" s="16"/>
      <c r="C47" s="16"/>
      <c r="D47" s="16"/>
      <c r="E47" s="16"/>
      <c r="F47" s="16"/>
      <c r="G47" s="16"/>
      <c r="H47" s="16"/>
      <c r="I47" s="16"/>
      <c r="J47" s="16"/>
      <c r="K47" s="16"/>
      <c r="L47" s="16"/>
      <c r="M47" s="16"/>
      <c r="N47" s="16"/>
      <c r="O47" s="16"/>
      <c r="P47" s="16"/>
      <c r="Q47" s="16"/>
      <c r="R47" s="16"/>
      <c r="S47" s="16"/>
      <c r="T47" s="16"/>
      <c r="U47" s="16"/>
      <c r="V47" s="16"/>
      <c r="W47" s="16"/>
      <c r="X47" s="16"/>
      <c r="Y47" s="16"/>
      <c r="Z47" s="16"/>
      <c r="AA47" s="16"/>
      <c r="AB47" s="16"/>
      <c r="AC47" s="16"/>
      <c r="AD47" s="16"/>
      <c r="AE47" s="16"/>
      <c r="AF47" s="16"/>
      <c r="AG47" s="16"/>
      <c r="AH47" s="16"/>
      <c r="AI47" s="16"/>
      <c r="AJ47" s="16"/>
      <c r="AK47" s="16"/>
      <c r="AL47" s="16"/>
      <c r="AM47" s="16"/>
      <c r="AN47" s="16"/>
      <c r="AO47" s="16"/>
      <c r="AP47" s="16"/>
      <c r="AQ47" s="16"/>
      <c r="AR47" s="16"/>
      <c r="AS47" s="16"/>
      <c r="AT47" s="16"/>
      <c r="AV47" s="11">
        <f t="shared" si="5"/>
        <v>0</v>
      </c>
      <c r="AW47" s="12">
        <f t="shared" si="6"/>
        <v>0</v>
      </c>
      <c r="AX47" s="12">
        <f t="shared" si="7"/>
        <v>0</v>
      </c>
      <c r="AY47" s="12">
        <f t="shared" si="8"/>
        <v>0</v>
      </c>
      <c r="AZ47" s="12">
        <f t="shared" si="9"/>
        <v>0</v>
      </c>
      <c r="BA47" s="12">
        <f t="shared" si="10"/>
        <v>0</v>
      </c>
      <c r="BB47" s="12">
        <f t="shared" si="11"/>
        <v>0</v>
      </c>
      <c r="BC47" s="12">
        <f t="shared" si="12"/>
        <v>0</v>
      </c>
      <c r="BD47" s="12">
        <f t="shared" si="13"/>
        <v>0</v>
      </c>
      <c r="BE47" s="12">
        <f t="shared" si="14"/>
        <v>0</v>
      </c>
      <c r="BF47" s="12">
        <f t="shared" si="15"/>
        <v>0</v>
      </c>
      <c r="BG47" s="12">
        <f t="shared" si="16"/>
        <v>0</v>
      </c>
      <c r="BH47" s="12">
        <f t="shared" si="17"/>
        <v>0</v>
      </c>
      <c r="BI47" s="12">
        <f t="shared" si="18"/>
        <v>0</v>
      </c>
      <c r="BJ47" s="12">
        <f t="shared" si="19"/>
        <v>0</v>
      </c>
      <c r="BK47" s="12">
        <f t="shared" si="20"/>
        <v>0</v>
      </c>
      <c r="BL47" s="12">
        <f t="shared" si="21"/>
        <v>0</v>
      </c>
      <c r="BM47" s="12">
        <f t="shared" si="22"/>
        <v>0</v>
      </c>
      <c r="BN47" s="12">
        <f t="shared" si="23"/>
        <v>0</v>
      </c>
      <c r="BO47" s="12">
        <f t="shared" si="24"/>
        <v>0</v>
      </c>
      <c r="BP47" s="13">
        <f t="shared" si="25"/>
        <v>0</v>
      </c>
    </row>
    <row r="48" spans="2:68" x14ac:dyDescent="0.25">
      <c r="B48" s="16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16"/>
      <c r="P48" s="16"/>
      <c r="Q48" s="16"/>
      <c r="R48" s="16"/>
      <c r="S48" s="16"/>
      <c r="T48" s="16"/>
      <c r="U48" s="16"/>
      <c r="V48" s="16"/>
      <c r="W48" s="16"/>
      <c r="X48" s="16"/>
      <c r="Y48" s="16"/>
      <c r="Z48" s="16"/>
      <c r="AA48" s="16"/>
      <c r="AB48" s="16"/>
      <c r="AC48" s="16"/>
      <c r="AD48" s="16"/>
      <c r="AE48" s="16"/>
      <c r="AF48" s="16"/>
      <c r="AG48" s="16"/>
      <c r="AH48" s="16"/>
      <c r="AI48" s="16"/>
      <c r="AJ48" s="16"/>
      <c r="AK48" s="16"/>
      <c r="AL48" s="16"/>
      <c r="AM48" s="16"/>
      <c r="AN48" s="16"/>
      <c r="AO48" s="16"/>
      <c r="AP48" s="16"/>
      <c r="AQ48" s="16"/>
      <c r="AR48" s="16"/>
      <c r="AS48" s="16"/>
      <c r="AT48" s="16"/>
      <c r="AV48" s="11">
        <f t="shared" si="5"/>
        <v>0</v>
      </c>
      <c r="AW48" s="12">
        <f t="shared" si="6"/>
        <v>0</v>
      </c>
      <c r="AX48" s="12">
        <f t="shared" si="7"/>
        <v>0</v>
      </c>
      <c r="AY48" s="12">
        <f t="shared" si="8"/>
        <v>0</v>
      </c>
      <c r="AZ48" s="12">
        <f t="shared" si="9"/>
        <v>0</v>
      </c>
      <c r="BA48" s="12">
        <f t="shared" si="10"/>
        <v>0</v>
      </c>
      <c r="BB48" s="12">
        <f t="shared" si="11"/>
        <v>0</v>
      </c>
      <c r="BC48" s="12">
        <f t="shared" si="12"/>
        <v>0</v>
      </c>
      <c r="BD48" s="12">
        <f t="shared" si="13"/>
        <v>0</v>
      </c>
      <c r="BE48" s="12">
        <f t="shared" si="14"/>
        <v>0</v>
      </c>
      <c r="BF48" s="12">
        <f t="shared" si="15"/>
        <v>0</v>
      </c>
      <c r="BG48" s="12">
        <f t="shared" si="16"/>
        <v>0</v>
      </c>
      <c r="BH48" s="12">
        <f t="shared" si="17"/>
        <v>0</v>
      </c>
      <c r="BI48" s="12">
        <f t="shared" si="18"/>
        <v>0</v>
      </c>
      <c r="BJ48" s="12">
        <f t="shared" si="19"/>
        <v>0</v>
      </c>
      <c r="BK48" s="12">
        <f t="shared" si="20"/>
        <v>0</v>
      </c>
      <c r="BL48" s="12">
        <f t="shared" si="21"/>
        <v>0</v>
      </c>
      <c r="BM48" s="12">
        <f t="shared" si="22"/>
        <v>0</v>
      </c>
      <c r="BN48" s="12">
        <f t="shared" si="23"/>
        <v>0</v>
      </c>
      <c r="BO48" s="12">
        <f t="shared" si="24"/>
        <v>0</v>
      </c>
      <c r="BP48" s="13">
        <f t="shared" si="25"/>
        <v>0</v>
      </c>
    </row>
    <row r="49" spans="2:68" x14ac:dyDescent="0.25">
      <c r="B49" s="16"/>
      <c r="C49" s="16"/>
      <c r="D49" s="16"/>
      <c r="E49" s="16"/>
      <c r="F49" s="16"/>
      <c r="G49" s="16"/>
      <c r="H49" s="16"/>
      <c r="I49" s="16"/>
      <c r="J49" s="16"/>
      <c r="K49" s="16"/>
      <c r="L49" s="16"/>
      <c r="M49" s="16"/>
      <c r="N49" s="16"/>
      <c r="O49" s="16"/>
      <c r="P49" s="16"/>
      <c r="Q49" s="16"/>
      <c r="R49" s="16"/>
      <c r="S49" s="16"/>
      <c r="T49" s="16"/>
      <c r="U49" s="16"/>
      <c r="V49" s="16"/>
      <c r="W49" s="16"/>
      <c r="X49" s="16"/>
      <c r="Y49" s="16"/>
      <c r="Z49" s="16"/>
      <c r="AA49" s="16"/>
      <c r="AB49" s="16"/>
      <c r="AC49" s="16"/>
      <c r="AD49" s="16"/>
      <c r="AE49" s="16"/>
      <c r="AF49" s="16"/>
      <c r="AG49" s="16"/>
      <c r="AH49" s="16"/>
      <c r="AI49" s="16"/>
      <c r="AJ49" s="16"/>
      <c r="AK49" s="16"/>
      <c r="AL49" s="16"/>
      <c r="AM49" s="16"/>
      <c r="AN49" s="16"/>
      <c r="AO49" s="16"/>
      <c r="AP49" s="16"/>
      <c r="AQ49" s="16"/>
      <c r="AR49" s="16"/>
      <c r="AS49" s="16"/>
      <c r="AT49" s="16"/>
      <c r="AV49" s="11">
        <f t="shared" si="5"/>
        <v>0</v>
      </c>
      <c r="AW49" s="12">
        <f t="shared" si="6"/>
        <v>0</v>
      </c>
      <c r="AX49" s="12">
        <f t="shared" si="7"/>
        <v>0</v>
      </c>
      <c r="AY49" s="12">
        <f t="shared" si="8"/>
        <v>0</v>
      </c>
      <c r="AZ49" s="12">
        <f t="shared" si="9"/>
        <v>0</v>
      </c>
      <c r="BA49" s="12">
        <f t="shared" si="10"/>
        <v>0</v>
      </c>
      <c r="BB49" s="12">
        <f t="shared" si="11"/>
        <v>0</v>
      </c>
      <c r="BC49" s="12">
        <f t="shared" si="12"/>
        <v>0</v>
      </c>
      <c r="BD49" s="12">
        <f t="shared" si="13"/>
        <v>0</v>
      </c>
      <c r="BE49" s="12">
        <f t="shared" si="14"/>
        <v>0</v>
      </c>
      <c r="BF49" s="12">
        <f t="shared" si="15"/>
        <v>0</v>
      </c>
      <c r="BG49" s="12">
        <f t="shared" si="16"/>
        <v>0</v>
      </c>
      <c r="BH49" s="12">
        <f t="shared" si="17"/>
        <v>0</v>
      </c>
      <c r="BI49" s="12">
        <f t="shared" si="18"/>
        <v>0</v>
      </c>
      <c r="BJ49" s="12">
        <f t="shared" si="19"/>
        <v>0</v>
      </c>
      <c r="BK49" s="12">
        <f t="shared" si="20"/>
        <v>0</v>
      </c>
      <c r="BL49" s="12">
        <f t="shared" si="21"/>
        <v>0</v>
      </c>
      <c r="BM49" s="12">
        <f t="shared" si="22"/>
        <v>0</v>
      </c>
      <c r="BN49" s="12">
        <f t="shared" si="23"/>
        <v>0</v>
      </c>
      <c r="BO49" s="12">
        <f t="shared" si="24"/>
        <v>0</v>
      </c>
      <c r="BP49" s="13">
        <f t="shared" si="25"/>
        <v>0</v>
      </c>
    </row>
    <row r="50" spans="2:68" x14ac:dyDescent="0.25">
      <c r="B50" s="16"/>
      <c r="C50" s="16"/>
      <c r="D50" s="16"/>
      <c r="E50" s="16"/>
      <c r="F50" s="16"/>
      <c r="G50" s="16"/>
      <c r="H50" s="16"/>
      <c r="I50" s="16"/>
      <c r="J50" s="16"/>
      <c r="K50" s="16"/>
      <c r="L50" s="16"/>
      <c r="M50" s="16"/>
      <c r="N50" s="16"/>
      <c r="O50" s="16"/>
      <c r="P50" s="16"/>
      <c r="Q50" s="16"/>
      <c r="R50" s="16"/>
      <c r="S50" s="16"/>
      <c r="T50" s="16"/>
      <c r="U50" s="16"/>
      <c r="V50" s="16"/>
      <c r="W50" s="16"/>
      <c r="X50" s="16"/>
      <c r="Y50" s="16"/>
      <c r="Z50" s="16"/>
      <c r="AA50" s="16"/>
      <c r="AB50" s="16"/>
      <c r="AC50" s="16"/>
      <c r="AD50" s="16"/>
      <c r="AE50" s="16"/>
      <c r="AF50" s="16"/>
      <c r="AG50" s="16"/>
      <c r="AH50" s="16"/>
      <c r="AI50" s="16"/>
      <c r="AJ50" s="16"/>
      <c r="AK50" s="16"/>
      <c r="AL50" s="16"/>
      <c r="AM50" s="16"/>
      <c r="AN50" s="16"/>
      <c r="AO50" s="16"/>
      <c r="AP50" s="16"/>
      <c r="AQ50" s="16"/>
      <c r="AR50" s="16"/>
      <c r="AS50" s="16"/>
      <c r="AT50" s="16"/>
      <c r="AV50" s="11">
        <f t="shared" si="5"/>
        <v>0</v>
      </c>
      <c r="AW50" s="12">
        <f t="shared" si="6"/>
        <v>0</v>
      </c>
      <c r="AX50" s="12">
        <f t="shared" si="7"/>
        <v>0</v>
      </c>
      <c r="AY50" s="12">
        <f t="shared" si="8"/>
        <v>0</v>
      </c>
      <c r="AZ50" s="12">
        <f t="shared" si="9"/>
        <v>0</v>
      </c>
      <c r="BA50" s="12">
        <f t="shared" si="10"/>
        <v>0</v>
      </c>
      <c r="BB50" s="12">
        <f t="shared" si="11"/>
        <v>0</v>
      </c>
      <c r="BC50" s="12">
        <f t="shared" si="12"/>
        <v>0</v>
      </c>
      <c r="BD50" s="12">
        <f t="shared" si="13"/>
        <v>0</v>
      </c>
      <c r="BE50" s="12">
        <f t="shared" si="14"/>
        <v>0</v>
      </c>
      <c r="BF50" s="12">
        <f t="shared" si="15"/>
        <v>0</v>
      </c>
      <c r="BG50" s="12">
        <f t="shared" si="16"/>
        <v>0</v>
      </c>
      <c r="BH50" s="12">
        <f t="shared" si="17"/>
        <v>0</v>
      </c>
      <c r="BI50" s="12">
        <f t="shared" si="18"/>
        <v>0</v>
      </c>
      <c r="BJ50" s="12">
        <f t="shared" si="19"/>
        <v>0</v>
      </c>
      <c r="BK50" s="12">
        <f t="shared" si="20"/>
        <v>0</v>
      </c>
      <c r="BL50" s="12">
        <f t="shared" si="21"/>
        <v>0</v>
      </c>
      <c r="BM50" s="12">
        <f t="shared" si="22"/>
        <v>0</v>
      </c>
      <c r="BN50" s="12">
        <f t="shared" si="23"/>
        <v>0</v>
      </c>
      <c r="BO50" s="12">
        <f t="shared" si="24"/>
        <v>0</v>
      </c>
      <c r="BP50" s="13">
        <f t="shared" si="25"/>
        <v>0</v>
      </c>
    </row>
    <row r="51" spans="2:68" x14ac:dyDescent="0.25"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  <c r="W51" s="16"/>
      <c r="X51" s="16"/>
      <c r="Y51" s="16"/>
      <c r="Z51" s="16"/>
      <c r="AA51" s="16"/>
      <c r="AB51" s="16"/>
      <c r="AC51" s="16"/>
      <c r="AD51" s="16"/>
      <c r="AE51" s="16"/>
      <c r="AF51" s="16"/>
      <c r="AG51" s="16"/>
      <c r="AH51" s="16"/>
      <c r="AI51" s="16"/>
      <c r="AJ51" s="16"/>
      <c r="AK51" s="16"/>
      <c r="AL51" s="16"/>
      <c r="AM51" s="16"/>
      <c r="AN51" s="16"/>
      <c r="AO51" s="16"/>
      <c r="AP51" s="16"/>
      <c r="AQ51" s="16"/>
      <c r="AR51" s="16"/>
      <c r="AS51" s="16"/>
      <c r="AT51" s="16"/>
      <c r="AV51" s="11">
        <f t="shared" si="5"/>
        <v>0</v>
      </c>
      <c r="AW51" s="12">
        <f t="shared" si="6"/>
        <v>0</v>
      </c>
      <c r="AX51" s="12">
        <f t="shared" si="7"/>
        <v>0</v>
      </c>
      <c r="AY51" s="12">
        <f t="shared" si="8"/>
        <v>0</v>
      </c>
      <c r="AZ51" s="12">
        <f t="shared" si="9"/>
        <v>0</v>
      </c>
      <c r="BA51" s="12">
        <f t="shared" si="10"/>
        <v>0</v>
      </c>
      <c r="BB51" s="12">
        <f t="shared" si="11"/>
        <v>0</v>
      </c>
      <c r="BC51" s="12">
        <f t="shared" si="12"/>
        <v>0</v>
      </c>
      <c r="BD51" s="12">
        <f t="shared" si="13"/>
        <v>0</v>
      </c>
      <c r="BE51" s="12">
        <f t="shared" si="14"/>
        <v>0</v>
      </c>
      <c r="BF51" s="12">
        <f t="shared" si="15"/>
        <v>0</v>
      </c>
      <c r="BG51" s="12">
        <f t="shared" si="16"/>
        <v>0</v>
      </c>
      <c r="BH51" s="12">
        <f t="shared" si="17"/>
        <v>0</v>
      </c>
      <c r="BI51" s="12">
        <f t="shared" si="18"/>
        <v>0</v>
      </c>
      <c r="BJ51" s="12">
        <f t="shared" si="19"/>
        <v>0</v>
      </c>
      <c r="BK51" s="12">
        <f t="shared" si="20"/>
        <v>0</v>
      </c>
      <c r="BL51" s="12">
        <f t="shared" si="21"/>
        <v>0</v>
      </c>
      <c r="BM51" s="12">
        <f t="shared" si="22"/>
        <v>0</v>
      </c>
      <c r="BN51" s="12">
        <f t="shared" si="23"/>
        <v>0</v>
      </c>
      <c r="BO51" s="12">
        <f t="shared" si="24"/>
        <v>0</v>
      </c>
      <c r="BP51" s="13">
        <f t="shared" si="25"/>
        <v>0</v>
      </c>
    </row>
    <row r="52" spans="2:68" x14ac:dyDescent="0.25">
      <c r="B52" s="16"/>
      <c r="C52" s="16"/>
      <c r="D52" s="16"/>
      <c r="E52" s="16"/>
      <c r="F52" s="16"/>
      <c r="G52" s="16"/>
      <c r="H52" s="16"/>
      <c r="I52" s="16"/>
      <c r="J52" s="16"/>
      <c r="K52" s="16"/>
      <c r="L52" s="16"/>
      <c r="M52" s="16"/>
      <c r="N52" s="16"/>
      <c r="O52" s="16"/>
      <c r="P52" s="16"/>
      <c r="Q52" s="16"/>
      <c r="R52" s="16"/>
      <c r="S52" s="16"/>
      <c r="T52" s="16"/>
      <c r="U52" s="16"/>
      <c r="V52" s="16"/>
      <c r="W52" s="16"/>
      <c r="X52" s="16"/>
      <c r="Y52" s="16"/>
      <c r="Z52" s="16"/>
      <c r="AA52" s="16"/>
      <c r="AB52" s="16"/>
      <c r="AC52" s="16"/>
      <c r="AD52" s="16"/>
      <c r="AE52" s="16"/>
      <c r="AF52" s="16"/>
      <c r="AG52" s="16"/>
      <c r="AH52" s="16"/>
      <c r="AI52" s="16"/>
      <c r="AJ52" s="16"/>
      <c r="AK52" s="16"/>
      <c r="AL52" s="16"/>
      <c r="AM52" s="16"/>
      <c r="AN52" s="16"/>
      <c r="AO52" s="16"/>
      <c r="AP52" s="16"/>
      <c r="AQ52" s="16"/>
      <c r="AR52" s="16"/>
      <c r="AS52" s="16"/>
      <c r="AT52" s="16"/>
      <c r="AV52" s="11">
        <f t="shared" si="5"/>
        <v>0</v>
      </c>
      <c r="AW52" s="12">
        <f t="shared" si="6"/>
        <v>0</v>
      </c>
      <c r="AX52" s="12">
        <f t="shared" si="7"/>
        <v>0</v>
      </c>
      <c r="AY52" s="12">
        <f t="shared" si="8"/>
        <v>0</v>
      </c>
      <c r="AZ52" s="12">
        <f t="shared" si="9"/>
        <v>0</v>
      </c>
      <c r="BA52" s="12">
        <f t="shared" si="10"/>
        <v>0</v>
      </c>
      <c r="BB52" s="12">
        <f t="shared" si="11"/>
        <v>0</v>
      </c>
      <c r="BC52" s="12">
        <f t="shared" si="12"/>
        <v>0</v>
      </c>
      <c r="BD52" s="12">
        <f t="shared" si="13"/>
        <v>0</v>
      </c>
      <c r="BE52" s="12">
        <f t="shared" si="14"/>
        <v>0</v>
      </c>
      <c r="BF52" s="12">
        <f t="shared" si="15"/>
        <v>0</v>
      </c>
      <c r="BG52" s="12">
        <f t="shared" si="16"/>
        <v>0</v>
      </c>
      <c r="BH52" s="12">
        <f t="shared" si="17"/>
        <v>0</v>
      </c>
      <c r="BI52" s="12">
        <f t="shared" si="18"/>
        <v>0</v>
      </c>
      <c r="BJ52" s="12">
        <f t="shared" si="19"/>
        <v>0</v>
      </c>
      <c r="BK52" s="12">
        <f t="shared" si="20"/>
        <v>0</v>
      </c>
      <c r="BL52" s="12">
        <f t="shared" si="21"/>
        <v>0</v>
      </c>
      <c r="BM52" s="12">
        <f t="shared" si="22"/>
        <v>0</v>
      </c>
      <c r="BN52" s="12">
        <f t="shared" si="23"/>
        <v>0</v>
      </c>
      <c r="BO52" s="12">
        <f t="shared" si="24"/>
        <v>0</v>
      </c>
      <c r="BP52" s="13">
        <f t="shared" si="25"/>
        <v>0</v>
      </c>
    </row>
    <row r="53" spans="2:68" x14ac:dyDescent="0.25">
      <c r="B53" s="16"/>
      <c r="C53" s="16"/>
      <c r="D53" s="16"/>
      <c r="E53" s="16"/>
      <c r="F53" s="16"/>
      <c r="G53" s="16"/>
      <c r="H53" s="16"/>
      <c r="I53" s="16"/>
      <c r="J53" s="16"/>
      <c r="K53" s="16"/>
      <c r="L53" s="16"/>
      <c r="M53" s="16"/>
      <c r="N53" s="16"/>
      <c r="O53" s="16"/>
      <c r="P53" s="16"/>
      <c r="Q53" s="16"/>
      <c r="R53" s="16"/>
      <c r="S53" s="16"/>
      <c r="T53" s="16"/>
      <c r="U53" s="16"/>
      <c r="V53" s="16"/>
      <c r="W53" s="16"/>
      <c r="X53" s="16"/>
      <c r="Y53" s="16"/>
      <c r="Z53" s="16"/>
      <c r="AA53" s="16"/>
      <c r="AB53" s="16"/>
      <c r="AC53" s="16"/>
      <c r="AD53" s="16"/>
      <c r="AE53" s="16"/>
      <c r="AF53" s="16"/>
      <c r="AG53" s="16"/>
      <c r="AH53" s="16"/>
      <c r="AI53" s="16"/>
      <c r="AJ53" s="16"/>
      <c r="AK53" s="16"/>
      <c r="AL53" s="16"/>
      <c r="AM53" s="16"/>
      <c r="AN53" s="16"/>
      <c r="AO53" s="16"/>
      <c r="AP53" s="16"/>
      <c r="AQ53" s="16"/>
      <c r="AR53" s="16"/>
      <c r="AS53" s="16"/>
      <c r="AT53" s="16"/>
      <c r="AV53" s="11">
        <f t="shared" si="5"/>
        <v>0</v>
      </c>
      <c r="AW53" s="12">
        <f t="shared" si="6"/>
        <v>0</v>
      </c>
      <c r="AX53" s="12">
        <f t="shared" si="7"/>
        <v>0</v>
      </c>
      <c r="AY53" s="12">
        <f t="shared" si="8"/>
        <v>0</v>
      </c>
      <c r="AZ53" s="12">
        <f t="shared" si="9"/>
        <v>0</v>
      </c>
      <c r="BA53" s="12">
        <f t="shared" si="10"/>
        <v>0</v>
      </c>
      <c r="BB53" s="12">
        <f t="shared" si="11"/>
        <v>0</v>
      </c>
      <c r="BC53" s="12">
        <f t="shared" si="12"/>
        <v>0</v>
      </c>
      <c r="BD53" s="12">
        <f t="shared" si="13"/>
        <v>0</v>
      </c>
      <c r="BE53" s="12">
        <f t="shared" si="14"/>
        <v>0</v>
      </c>
      <c r="BF53" s="12">
        <f t="shared" si="15"/>
        <v>0</v>
      </c>
      <c r="BG53" s="12">
        <f t="shared" si="16"/>
        <v>0</v>
      </c>
      <c r="BH53" s="12">
        <f t="shared" si="17"/>
        <v>0</v>
      </c>
      <c r="BI53" s="12">
        <f t="shared" si="18"/>
        <v>0</v>
      </c>
      <c r="BJ53" s="12">
        <f t="shared" si="19"/>
        <v>0</v>
      </c>
      <c r="BK53" s="12">
        <f t="shared" si="20"/>
        <v>0</v>
      </c>
      <c r="BL53" s="12">
        <f t="shared" si="21"/>
        <v>0</v>
      </c>
      <c r="BM53" s="12">
        <f t="shared" si="22"/>
        <v>0</v>
      </c>
      <c r="BN53" s="12">
        <f t="shared" si="23"/>
        <v>0</v>
      </c>
      <c r="BO53" s="12">
        <f t="shared" si="24"/>
        <v>0</v>
      </c>
      <c r="BP53" s="13">
        <f t="shared" si="25"/>
        <v>0</v>
      </c>
    </row>
    <row r="54" spans="2:68" x14ac:dyDescent="0.25">
      <c r="B54" s="16"/>
      <c r="C54" s="16"/>
      <c r="D54" s="16"/>
      <c r="E54" s="16"/>
      <c r="F54" s="16"/>
      <c r="G54" s="16"/>
      <c r="H54" s="16"/>
      <c r="I54" s="16"/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  <c r="U54" s="16"/>
      <c r="V54" s="16"/>
      <c r="W54" s="16"/>
      <c r="X54" s="16"/>
      <c r="Y54" s="16"/>
      <c r="Z54" s="16"/>
      <c r="AA54" s="16"/>
      <c r="AB54" s="16"/>
      <c r="AC54" s="16"/>
      <c r="AD54" s="16"/>
      <c r="AE54" s="16"/>
      <c r="AF54" s="16"/>
      <c r="AG54" s="16"/>
      <c r="AH54" s="16"/>
      <c r="AI54" s="16"/>
      <c r="AJ54" s="16"/>
      <c r="AK54" s="16"/>
      <c r="AL54" s="16"/>
      <c r="AM54" s="16"/>
      <c r="AN54" s="16"/>
      <c r="AO54" s="16"/>
      <c r="AP54" s="16"/>
      <c r="AQ54" s="16"/>
      <c r="AR54" s="16"/>
      <c r="AS54" s="16"/>
      <c r="AT54" s="16"/>
      <c r="AV54" s="11">
        <f t="shared" si="5"/>
        <v>0</v>
      </c>
      <c r="AW54" s="12">
        <f t="shared" si="6"/>
        <v>0</v>
      </c>
      <c r="AX54" s="12">
        <f t="shared" si="7"/>
        <v>0</v>
      </c>
      <c r="AY54" s="12">
        <f t="shared" si="8"/>
        <v>0</v>
      </c>
      <c r="AZ54" s="12">
        <f t="shared" si="9"/>
        <v>0</v>
      </c>
      <c r="BA54" s="12">
        <f t="shared" si="10"/>
        <v>0</v>
      </c>
      <c r="BB54" s="12">
        <f t="shared" si="11"/>
        <v>0</v>
      </c>
      <c r="BC54" s="12">
        <f t="shared" si="12"/>
        <v>0</v>
      </c>
      <c r="BD54" s="12">
        <f t="shared" si="13"/>
        <v>0</v>
      </c>
      <c r="BE54" s="12">
        <f t="shared" si="14"/>
        <v>0</v>
      </c>
      <c r="BF54" s="12">
        <f t="shared" si="15"/>
        <v>0</v>
      </c>
      <c r="BG54" s="12">
        <f t="shared" si="16"/>
        <v>0</v>
      </c>
      <c r="BH54" s="12">
        <f t="shared" si="17"/>
        <v>0</v>
      </c>
      <c r="BI54" s="12">
        <f t="shared" si="18"/>
        <v>0</v>
      </c>
      <c r="BJ54" s="12">
        <f t="shared" si="19"/>
        <v>0</v>
      </c>
      <c r="BK54" s="12">
        <f t="shared" si="20"/>
        <v>0</v>
      </c>
      <c r="BL54" s="12">
        <f t="shared" si="21"/>
        <v>0</v>
      </c>
      <c r="BM54" s="12">
        <f t="shared" si="22"/>
        <v>0</v>
      </c>
      <c r="BN54" s="12">
        <f t="shared" si="23"/>
        <v>0</v>
      </c>
      <c r="BO54" s="12">
        <f t="shared" si="24"/>
        <v>0</v>
      </c>
      <c r="BP54" s="13">
        <f t="shared" si="25"/>
        <v>0</v>
      </c>
    </row>
    <row r="55" spans="2:68" x14ac:dyDescent="0.25">
      <c r="B55" s="16"/>
      <c r="C55" s="16"/>
      <c r="D55" s="16"/>
      <c r="E55" s="16"/>
      <c r="F55" s="16"/>
      <c r="G55" s="16"/>
      <c r="H55" s="16"/>
      <c r="I55" s="16"/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  <c r="U55" s="16"/>
      <c r="V55" s="16"/>
      <c r="W55" s="16"/>
      <c r="X55" s="16"/>
      <c r="Y55" s="16"/>
      <c r="Z55" s="16"/>
      <c r="AA55" s="16"/>
      <c r="AB55" s="16"/>
      <c r="AC55" s="16"/>
      <c r="AD55" s="16"/>
      <c r="AE55" s="16"/>
      <c r="AF55" s="16"/>
      <c r="AG55" s="16"/>
      <c r="AH55" s="16"/>
      <c r="AI55" s="16"/>
      <c r="AJ55" s="16"/>
      <c r="AK55" s="16"/>
      <c r="AL55" s="16"/>
      <c r="AM55" s="16"/>
      <c r="AN55" s="16"/>
      <c r="AO55" s="16"/>
      <c r="AP55" s="16"/>
      <c r="AQ55" s="16"/>
      <c r="AR55" s="16"/>
      <c r="AS55" s="16"/>
      <c r="AT55" s="16"/>
      <c r="AV55" s="11">
        <f t="shared" si="5"/>
        <v>0</v>
      </c>
      <c r="AW55" s="12">
        <f t="shared" si="6"/>
        <v>0</v>
      </c>
      <c r="AX55" s="12">
        <f t="shared" si="7"/>
        <v>0</v>
      </c>
      <c r="AY55" s="12">
        <f t="shared" si="8"/>
        <v>0</v>
      </c>
      <c r="AZ55" s="12">
        <f t="shared" si="9"/>
        <v>0</v>
      </c>
      <c r="BA55" s="12">
        <f t="shared" si="10"/>
        <v>0</v>
      </c>
      <c r="BB55" s="12">
        <f t="shared" si="11"/>
        <v>0</v>
      </c>
      <c r="BC55" s="12">
        <f t="shared" si="12"/>
        <v>0</v>
      </c>
      <c r="BD55" s="12">
        <f t="shared" si="13"/>
        <v>0</v>
      </c>
      <c r="BE55" s="12">
        <f t="shared" si="14"/>
        <v>0</v>
      </c>
      <c r="BF55" s="12">
        <f t="shared" si="15"/>
        <v>0</v>
      </c>
      <c r="BG55" s="12">
        <f t="shared" si="16"/>
        <v>0</v>
      </c>
      <c r="BH55" s="12">
        <f t="shared" si="17"/>
        <v>0</v>
      </c>
      <c r="BI55" s="12">
        <f t="shared" si="18"/>
        <v>0</v>
      </c>
      <c r="BJ55" s="12">
        <f t="shared" si="19"/>
        <v>0</v>
      </c>
      <c r="BK55" s="12">
        <f t="shared" si="20"/>
        <v>0</v>
      </c>
      <c r="BL55" s="12">
        <f t="shared" si="21"/>
        <v>0</v>
      </c>
      <c r="BM55" s="12">
        <f t="shared" si="22"/>
        <v>0</v>
      </c>
      <c r="BN55" s="12">
        <f t="shared" si="23"/>
        <v>0</v>
      </c>
      <c r="BO55" s="12">
        <f t="shared" si="24"/>
        <v>0</v>
      </c>
      <c r="BP55" s="13">
        <f t="shared" si="25"/>
        <v>0</v>
      </c>
    </row>
    <row r="56" spans="2:68" x14ac:dyDescent="0.25">
      <c r="B56" s="16"/>
      <c r="C56" s="16"/>
      <c r="D56" s="16"/>
      <c r="E56" s="16"/>
      <c r="F56" s="16"/>
      <c r="G56" s="16"/>
      <c r="H56" s="16"/>
      <c r="I56" s="16"/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  <c r="U56" s="16"/>
      <c r="V56" s="16"/>
      <c r="W56" s="16"/>
      <c r="X56" s="16"/>
      <c r="Y56" s="16"/>
      <c r="Z56" s="16"/>
      <c r="AA56" s="16"/>
      <c r="AB56" s="16"/>
      <c r="AC56" s="16"/>
      <c r="AD56" s="16"/>
      <c r="AE56" s="16"/>
      <c r="AF56" s="16"/>
      <c r="AG56" s="16"/>
      <c r="AH56" s="16"/>
      <c r="AI56" s="16"/>
      <c r="AJ56" s="16"/>
      <c r="AK56" s="16"/>
      <c r="AL56" s="16"/>
      <c r="AM56" s="16"/>
      <c r="AN56" s="16"/>
      <c r="AO56" s="16"/>
      <c r="AP56" s="16"/>
      <c r="AQ56" s="16"/>
      <c r="AR56" s="16"/>
      <c r="AS56" s="16"/>
      <c r="AT56" s="16"/>
      <c r="AV56" s="11">
        <f t="shared" si="5"/>
        <v>0</v>
      </c>
      <c r="AW56" s="12">
        <f t="shared" si="6"/>
        <v>0</v>
      </c>
      <c r="AX56" s="12">
        <f t="shared" si="7"/>
        <v>0</v>
      </c>
      <c r="AY56" s="12">
        <f t="shared" si="8"/>
        <v>0</v>
      </c>
      <c r="AZ56" s="12">
        <f t="shared" si="9"/>
        <v>0</v>
      </c>
      <c r="BA56" s="12">
        <f t="shared" si="10"/>
        <v>0</v>
      </c>
      <c r="BB56" s="12">
        <f t="shared" si="11"/>
        <v>0</v>
      </c>
      <c r="BC56" s="12">
        <f t="shared" si="12"/>
        <v>0</v>
      </c>
      <c r="BD56" s="12">
        <f t="shared" si="13"/>
        <v>0</v>
      </c>
      <c r="BE56" s="12">
        <f t="shared" si="14"/>
        <v>0</v>
      </c>
      <c r="BF56" s="12">
        <f t="shared" si="15"/>
        <v>0</v>
      </c>
      <c r="BG56" s="12">
        <f t="shared" si="16"/>
        <v>0</v>
      </c>
      <c r="BH56" s="12">
        <f t="shared" si="17"/>
        <v>0</v>
      </c>
      <c r="BI56" s="12">
        <f t="shared" si="18"/>
        <v>0</v>
      </c>
      <c r="BJ56" s="12">
        <f t="shared" si="19"/>
        <v>0</v>
      </c>
      <c r="BK56" s="12">
        <f t="shared" si="20"/>
        <v>0</v>
      </c>
      <c r="BL56" s="12">
        <f t="shared" si="21"/>
        <v>0</v>
      </c>
      <c r="BM56" s="12">
        <f t="shared" si="22"/>
        <v>0</v>
      </c>
      <c r="BN56" s="12">
        <f t="shared" si="23"/>
        <v>0</v>
      </c>
      <c r="BO56" s="12">
        <f t="shared" si="24"/>
        <v>0</v>
      </c>
      <c r="BP56" s="13">
        <f t="shared" si="25"/>
        <v>0</v>
      </c>
    </row>
    <row r="57" spans="2:68" x14ac:dyDescent="0.25">
      <c r="B57" s="16"/>
      <c r="C57" s="16"/>
      <c r="D57" s="16"/>
      <c r="E57" s="16"/>
      <c r="F57" s="16"/>
      <c r="G57" s="16"/>
      <c r="H57" s="16"/>
      <c r="I57" s="16"/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  <c r="U57" s="16"/>
      <c r="V57" s="16"/>
      <c r="W57" s="16"/>
      <c r="X57" s="16"/>
      <c r="Y57" s="16"/>
      <c r="Z57" s="16"/>
      <c r="AA57" s="16"/>
      <c r="AB57" s="16"/>
      <c r="AC57" s="16"/>
      <c r="AD57" s="16"/>
      <c r="AE57" s="16"/>
      <c r="AF57" s="16"/>
      <c r="AG57" s="16"/>
      <c r="AH57" s="16"/>
      <c r="AI57" s="16"/>
      <c r="AJ57" s="16"/>
      <c r="AK57" s="16"/>
      <c r="AL57" s="16"/>
      <c r="AM57" s="16"/>
      <c r="AN57" s="16"/>
      <c r="AO57" s="16"/>
      <c r="AP57" s="16"/>
      <c r="AQ57" s="16"/>
      <c r="AR57" s="16"/>
      <c r="AS57" s="16"/>
      <c r="AT57" s="16"/>
      <c r="AV57" s="11">
        <f t="shared" si="5"/>
        <v>0</v>
      </c>
      <c r="AW57" s="12">
        <f t="shared" si="6"/>
        <v>0</v>
      </c>
      <c r="AX57" s="12">
        <f t="shared" si="7"/>
        <v>0</v>
      </c>
      <c r="AY57" s="12">
        <f t="shared" si="8"/>
        <v>0</v>
      </c>
      <c r="AZ57" s="12">
        <f t="shared" si="9"/>
        <v>0</v>
      </c>
      <c r="BA57" s="12">
        <f t="shared" si="10"/>
        <v>0</v>
      </c>
      <c r="BB57" s="12">
        <f t="shared" si="11"/>
        <v>0</v>
      </c>
      <c r="BC57" s="12">
        <f t="shared" si="12"/>
        <v>0</v>
      </c>
      <c r="BD57" s="12">
        <f t="shared" si="13"/>
        <v>0</v>
      </c>
      <c r="BE57" s="12">
        <f t="shared" si="14"/>
        <v>0</v>
      </c>
      <c r="BF57" s="12">
        <f t="shared" si="15"/>
        <v>0</v>
      </c>
      <c r="BG57" s="12">
        <f t="shared" si="16"/>
        <v>0</v>
      </c>
      <c r="BH57" s="12">
        <f t="shared" si="17"/>
        <v>0</v>
      </c>
      <c r="BI57" s="12">
        <f t="shared" si="18"/>
        <v>0</v>
      </c>
      <c r="BJ57" s="12">
        <f t="shared" si="19"/>
        <v>0</v>
      </c>
      <c r="BK57" s="12">
        <f t="shared" si="20"/>
        <v>0</v>
      </c>
      <c r="BL57" s="12">
        <f t="shared" si="21"/>
        <v>0</v>
      </c>
      <c r="BM57" s="12">
        <f t="shared" si="22"/>
        <v>0</v>
      </c>
      <c r="BN57" s="12">
        <f t="shared" si="23"/>
        <v>0</v>
      </c>
      <c r="BO57" s="12">
        <f t="shared" si="24"/>
        <v>0</v>
      </c>
      <c r="BP57" s="13">
        <f t="shared" si="25"/>
        <v>0</v>
      </c>
    </row>
    <row r="58" spans="2:68" x14ac:dyDescent="0.25">
      <c r="B58" s="16"/>
      <c r="C58" s="16"/>
      <c r="D58" s="16"/>
      <c r="E58" s="16"/>
      <c r="F58" s="16"/>
      <c r="G58" s="16"/>
      <c r="H58" s="16"/>
      <c r="I58" s="16"/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  <c r="U58" s="16"/>
      <c r="V58" s="16"/>
      <c r="W58" s="16"/>
      <c r="X58" s="16"/>
      <c r="Y58" s="16"/>
      <c r="Z58" s="16"/>
      <c r="AA58" s="16"/>
      <c r="AB58" s="16"/>
      <c r="AC58" s="16"/>
      <c r="AD58" s="16"/>
      <c r="AE58" s="16"/>
      <c r="AF58" s="16"/>
      <c r="AG58" s="16"/>
      <c r="AH58" s="16"/>
      <c r="AI58" s="16"/>
      <c r="AJ58" s="16"/>
      <c r="AK58" s="16"/>
      <c r="AL58" s="16"/>
      <c r="AM58" s="16"/>
      <c r="AN58" s="16"/>
      <c r="AO58" s="16"/>
      <c r="AP58" s="16"/>
      <c r="AQ58" s="16"/>
      <c r="AR58" s="16"/>
      <c r="AS58" s="16"/>
      <c r="AT58" s="16"/>
      <c r="AV58" s="11">
        <f t="shared" si="5"/>
        <v>0</v>
      </c>
      <c r="AW58" s="12">
        <f t="shared" si="6"/>
        <v>0</v>
      </c>
      <c r="AX58" s="12">
        <f t="shared" si="7"/>
        <v>0</v>
      </c>
      <c r="AY58" s="12">
        <f t="shared" si="8"/>
        <v>0</v>
      </c>
      <c r="AZ58" s="12">
        <f t="shared" si="9"/>
        <v>0</v>
      </c>
      <c r="BA58" s="12">
        <f t="shared" si="10"/>
        <v>0</v>
      </c>
      <c r="BB58" s="12">
        <f t="shared" si="11"/>
        <v>0</v>
      </c>
      <c r="BC58" s="12">
        <f t="shared" si="12"/>
        <v>0</v>
      </c>
      <c r="BD58" s="12">
        <f t="shared" si="13"/>
        <v>0</v>
      </c>
      <c r="BE58" s="12">
        <f t="shared" si="14"/>
        <v>0</v>
      </c>
      <c r="BF58" s="12">
        <f t="shared" si="15"/>
        <v>0</v>
      </c>
      <c r="BG58" s="12">
        <f t="shared" si="16"/>
        <v>0</v>
      </c>
      <c r="BH58" s="12">
        <f t="shared" si="17"/>
        <v>0</v>
      </c>
      <c r="BI58" s="12">
        <f t="shared" si="18"/>
        <v>0</v>
      </c>
      <c r="BJ58" s="12">
        <f t="shared" si="19"/>
        <v>0</v>
      </c>
      <c r="BK58" s="12">
        <f t="shared" si="20"/>
        <v>0</v>
      </c>
      <c r="BL58" s="12">
        <f t="shared" si="21"/>
        <v>0</v>
      </c>
      <c r="BM58" s="12">
        <f t="shared" si="22"/>
        <v>0</v>
      </c>
      <c r="BN58" s="12">
        <f t="shared" si="23"/>
        <v>0</v>
      </c>
      <c r="BO58" s="12">
        <f t="shared" si="24"/>
        <v>0</v>
      </c>
      <c r="BP58" s="13">
        <f t="shared" si="25"/>
        <v>0</v>
      </c>
    </row>
    <row r="59" spans="2:68" x14ac:dyDescent="0.25">
      <c r="B59" s="16"/>
      <c r="C59" s="16"/>
      <c r="D59" s="16"/>
      <c r="E59" s="16"/>
      <c r="F59" s="16"/>
      <c r="G59" s="16"/>
      <c r="H59" s="16"/>
      <c r="I59" s="16"/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  <c r="U59" s="16"/>
      <c r="V59" s="16"/>
      <c r="W59" s="16"/>
      <c r="X59" s="16"/>
      <c r="Y59" s="16"/>
      <c r="Z59" s="16"/>
      <c r="AA59" s="16"/>
      <c r="AB59" s="16"/>
      <c r="AC59" s="16"/>
      <c r="AD59" s="16"/>
      <c r="AE59" s="16"/>
      <c r="AF59" s="16"/>
      <c r="AG59" s="16"/>
      <c r="AH59" s="16"/>
      <c r="AI59" s="16"/>
      <c r="AJ59" s="16"/>
      <c r="AK59" s="16"/>
      <c r="AL59" s="16"/>
      <c r="AM59" s="16"/>
      <c r="AN59" s="16"/>
      <c r="AO59" s="16"/>
      <c r="AP59" s="16"/>
      <c r="AQ59" s="16"/>
      <c r="AR59" s="16"/>
      <c r="AS59" s="16"/>
      <c r="AT59" s="16"/>
      <c r="AV59" s="11">
        <f t="shared" si="5"/>
        <v>0</v>
      </c>
      <c r="AW59" s="12">
        <f t="shared" si="6"/>
        <v>0</v>
      </c>
      <c r="AX59" s="12">
        <f t="shared" si="7"/>
        <v>0</v>
      </c>
      <c r="AY59" s="12">
        <f t="shared" si="8"/>
        <v>0</v>
      </c>
      <c r="AZ59" s="12">
        <f t="shared" si="9"/>
        <v>0</v>
      </c>
      <c r="BA59" s="12">
        <f t="shared" si="10"/>
        <v>0</v>
      </c>
      <c r="BB59" s="12">
        <f t="shared" si="11"/>
        <v>0</v>
      </c>
      <c r="BC59" s="12">
        <f t="shared" si="12"/>
        <v>0</v>
      </c>
      <c r="BD59" s="12">
        <f t="shared" si="13"/>
        <v>0</v>
      </c>
      <c r="BE59" s="12">
        <f t="shared" si="14"/>
        <v>0</v>
      </c>
      <c r="BF59" s="12">
        <f t="shared" si="15"/>
        <v>0</v>
      </c>
      <c r="BG59" s="12">
        <f t="shared" si="16"/>
        <v>0</v>
      </c>
      <c r="BH59" s="12">
        <f t="shared" si="17"/>
        <v>0</v>
      </c>
      <c r="BI59" s="12">
        <f t="shared" si="18"/>
        <v>0</v>
      </c>
      <c r="BJ59" s="12">
        <f t="shared" si="19"/>
        <v>0</v>
      </c>
      <c r="BK59" s="12">
        <f t="shared" si="20"/>
        <v>0</v>
      </c>
      <c r="BL59" s="12">
        <f t="shared" si="21"/>
        <v>0</v>
      </c>
      <c r="BM59" s="12">
        <f t="shared" si="22"/>
        <v>0</v>
      </c>
      <c r="BN59" s="12">
        <f t="shared" si="23"/>
        <v>0</v>
      </c>
      <c r="BO59" s="12">
        <f t="shared" si="24"/>
        <v>0</v>
      </c>
      <c r="BP59" s="13">
        <f t="shared" si="25"/>
        <v>0</v>
      </c>
    </row>
    <row r="60" spans="2:68" x14ac:dyDescent="0.25">
      <c r="B60" s="16"/>
      <c r="C60" s="16"/>
      <c r="D60" s="16"/>
      <c r="E60" s="16"/>
      <c r="F60" s="16"/>
      <c r="G60" s="16"/>
      <c r="H60" s="16"/>
      <c r="I60" s="16"/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  <c r="U60" s="16"/>
      <c r="V60" s="16"/>
      <c r="W60" s="16"/>
      <c r="X60" s="16"/>
      <c r="Y60" s="16"/>
      <c r="Z60" s="16"/>
      <c r="AA60" s="16"/>
      <c r="AB60" s="16"/>
      <c r="AC60" s="16"/>
      <c r="AD60" s="16"/>
      <c r="AE60" s="16"/>
      <c r="AF60" s="16"/>
      <c r="AG60" s="16"/>
      <c r="AH60" s="16"/>
      <c r="AI60" s="16"/>
      <c r="AJ60" s="16"/>
      <c r="AK60" s="16"/>
      <c r="AL60" s="16"/>
      <c r="AM60" s="16"/>
      <c r="AN60" s="16"/>
      <c r="AO60" s="16"/>
      <c r="AP60" s="16"/>
      <c r="AQ60" s="16"/>
      <c r="AR60" s="16"/>
      <c r="AS60" s="16"/>
      <c r="AT60" s="16"/>
      <c r="AV60" s="11">
        <f t="shared" si="5"/>
        <v>0</v>
      </c>
      <c r="AW60" s="12">
        <f t="shared" si="6"/>
        <v>0</v>
      </c>
      <c r="AX60" s="12">
        <f t="shared" si="7"/>
        <v>0</v>
      </c>
      <c r="AY60" s="12">
        <f t="shared" si="8"/>
        <v>0</v>
      </c>
      <c r="AZ60" s="12">
        <f t="shared" si="9"/>
        <v>0</v>
      </c>
      <c r="BA60" s="12">
        <f t="shared" si="10"/>
        <v>0</v>
      </c>
      <c r="BB60" s="12">
        <f t="shared" si="11"/>
        <v>0</v>
      </c>
      <c r="BC60" s="12">
        <f t="shared" si="12"/>
        <v>0</v>
      </c>
      <c r="BD60" s="12">
        <f t="shared" si="13"/>
        <v>0</v>
      </c>
      <c r="BE60" s="12">
        <f t="shared" si="14"/>
        <v>0</v>
      </c>
      <c r="BF60" s="12">
        <f t="shared" si="15"/>
        <v>0</v>
      </c>
      <c r="BG60" s="12">
        <f t="shared" si="16"/>
        <v>0</v>
      </c>
      <c r="BH60" s="12">
        <f t="shared" si="17"/>
        <v>0</v>
      </c>
      <c r="BI60" s="12">
        <f t="shared" si="18"/>
        <v>0</v>
      </c>
      <c r="BJ60" s="12">
        <f t="shared" si="19"/>
        <v>0</v>
      </c>
      <c r="BK60" s="12">
        <f t="shared" si="20"/>
        <v>0</v>
      </c>
      <c r="BL60" s="12">
        <f t="shared" si="21"/>
        <v>0</v>
      </c>
      <c r="BM60" s="12">
        <f t="shared" si="22"/>
        <v>0</v>
      </c>
      <c r="BN60" s="12">
        <f t="shared" si="23"/>
        <v>0</v>
      </c>
      <c r="BO60" s="12">
        <f t="shared" si="24"/>
        <v>0</v>
      </c>
      <c r="BP60" s="13">
        <f t="shared" si="25"/>
        <v>0</v>
      </c>
    </row>
    <row r="61" spans="2:68" x14ac:dyDescent="0.25">
      <c r="B61" s="16"/>
      <c r="C61" s="16"/>
      <c r="D61" s="16"/>
      <c r="E61" s="16"/>
      <c r="F61" s="16"/>
      <c r="G61" s="16"/>
      <c r="H61" s="16"/>
      <c r="I61" s="16"/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  <c r="U61" s="16"/>
      <c r="V61" s="16"/>
      <c r="W61" s="16"/>
      <c r="X61" s="16"/>
      <c r="Y61" s="16"/>
      <c r="Z61" s="16"/>
      <c r="AA61" s="16"/>
      <c r="AB61" s="16"/>
      <c r="AC61" s="16"/>
      <c r="AD61" s="16"/>
      <c r="AE61" s="16"/>
      <c r="AF61" s="16"/>
      <c r="AG61" s="16"/>
      <c r="AH61" s="16"/>
      <c r="AI61" s="16"/>
      <c r="AJ61" s="16"/>
      <c r="AK61" s="16"/>
      <c r="AL61" s="16"/>
      <c r="AM61" s="16"/>
      <c r="AN61" s="16"/>
      <c r="AO61" s="16"/>
      <c r="AP61" s="16"/>
      <c r="AQ61" s="16"/>
      <c r="AR61" s="16"/>
      <c r="AS61" s="16"/>
      <c r="AT61" s="16"/>
      <c r="AV61" s="11">
        <f t="shared" si="5"/>
        <v>0</v>
      </c>
      <c r="AW61" s="12">
        <f t="shared" si="6"/>
        <v>0</v>
      </c>
      <c r="AX61" s="12">
        <f t="shared" si="7"/>
        <v>0</v>
      </c>
      <c r="AY61" s="12">
        <f t="shared" si="8"/>
        <v>0</v>
      </c>
      <c r="AZ61" s="12">
        <f t="shared" si="9"/>
        <v>0</v>
      </c>
      <c r="BA61" s="12">
        <f t="shared" si="10"/>
        <v>0</v>
      </c>
      <c r="BB61" s="12">
        <f t="shared" si="11"/>
        <v>0</v>
      </c>
      <c r="BC61" s="12">
        <f t="shared" si="12"/>
        <v>0</v>
      </c>
      <c r="BD61" s="12">
        <f t="shared" si="13"/>
        <v>0</v>
      </c>
      <c r="BE61" s="12">
        <f t="shared" si="14"/>
        <v>0</v>
      </c>
      <c r="BF61" s="12">
        <f t="shared" si="15"/>
        <v>0</v>
      </c>
      <c r="BG61" s="12">
        <f t="shared" si="16"/>
        <v>0</v>
      </c>
      <c r="BH61" s="12">
        <f t="shared" si="17"/>
        <v>0</v>
      </c>
      <c r="BI61" s="12">
        <f t="shared" si="18"/>
        <v>0</v>
      </c>
      <c r="BJ61" s="12">
        <f t="shared" si="19"/>
        <v>0</v>
      </c>
      <c r="BK61" s="12">
        <f t="shared" si="20"/>
        <v>0</v>
      </c>
      <c r="BL61" s="12">
        <f t="shared" si="21"/>
        <v>0</v>
      </c>
      <c r="BM61" s="12">
        <f t="shared" si="22"/>
        <v>0</v>
      </c>
      <c r="BN61" s="12">
        <f t="shared" si="23"/>
        <v>0</v>
      </c>
      <c r="BO61" s="12">
        <f t="shared" si="24"/>
        <v>0</v>
      </c>
      <c r="BP61" s="13">
        <f t="shared" si="25"/>
        <v>0</v>
      </c>
    </row>
    <row r="62" spans="2:68" x14ac:dyDescent="0.25">
      <c r="B62" s="16"/>
      <c r="C62" s="16"/>
      <c r="D62" s="16"/>
      <c r="E62" s="16"/>
      <c r="F62" s="16"/>
      <c r="G62" s="16"/>
      <c r="H62" s="16"/>
      <c r="I62" s="16"/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  <c r="U62" s="16"/>
      <c r="V62" s="16"/>
      <c r="W62" s="16"/>
      <c r="X62" s="16"/>
      <c r="Y62" s="16"/>
      <c r="Z62" s="16"/>
      <c r="AA62" s="16"/>
      <c r="AB62" s="16"/>
      <c r="AC62" s="16"/>
      <c r="AD62" s="16"/>
      <c r="AE62" s="16"/>
      <c r="AF62" s="16"/>
      <c r="AG62" s="16"/>
      <c r="AH62" s="16"/>
      <c r="AI62" s="16"/>
      <c r="AJ62" s="16"/>
      <c r="AK62" s="16"/>
      <c r="AL62" s="16"/>
      <c r="AM62" s="16"/>
      <c r="AN62" s="16"/>
      <c r="AO62" s="16"/>
      <c r="AP62" s="16"/>
      <c r="AQ62" s="16"/>
      <c r="AR62" s="16"/>
      <c r="AS62" s="16"/>
      <c r="AT62" s="16"/>
      <c r="AV62" s="11">
        <f t="shared" si="5"/>
        <v>0</v>
      </c>
      <c r="AW62" s="12">
        <f t="shared" si="6"/>
        <v>0</v>
      </c>
      <c r="AX62" s="12">
        <f t="shared" si="7"/>
        <v>0</v>
      </c>
      <c r="AY62" s="12">
        <f t="shared" si="8"/>
        <v>0</v>
      </c>
      <c r="AZ62" s="12">
        <f t="shared" si="9"/>
        <v>0</v>
      </c>
      <c r="BA62" s="12">
        <f t="shared" si="10"/>
        <v>0</v>
      </c>
      <c r="BB62" s="12">
        <f t="shared" si="11"/>
        <v>0</v>
      </c>
      <c r="BC62" s="12">
        <f t="shared" si="12"/>
        <v>0</v>
      </c>
      <c r="BD62" s="12">
        <f t="shared" si="13"/>
        <v>0</v>
      </c>
      <c r="BE62" s="12">
        <f t="shared" si="14"/>
        <v>0</v>
      </c>
      <c r="BF62" s="12">
        <f t="shared" si="15"/>
        <v>0</v>
      </c>
      <c r="BG62" s="12">
        <f t="shared" si="16"/>
        <v>0</v>
      </c>
      <c r="BH62" s="12">
        <f t="shared" si="17"/>
        <v>0</v>
      </c>
      <c r="BI62" s="12">
        <f t="shared" si="18"/>
        <v>0</v>
      </c>
      <c r="BJ62" s="12">
        <f t="shared" si="19"/>
        <v>0</v>
      </c>
      <c r="BK62" s="12">
        <f t="shared" si="20"/>
        <v>0</v>
      </c>
      <c r="BL62" s="12">
        <f t="shared" si="21"/>
        <v>0</v>
      </c>
      <c r="BM62" s="12">
        <f t="shared" si="22"/>
        <v>0</v>
      </c>
      <c r="BN62" s="12">
        <f t="shared" si="23"/>
        <v>0</v>
      </c>
      <c r="BO62" s="12">
        <f t="shared" si="24"/>
        <v>0</v>
      </c>
      <c r="BP62" s="13">
        <f t="shared" si="25"/>
        <v>0</v>
      </c>
    </row>
    <row r="63" spans="2:68" x14ac:dyDescent="0.25">
      <c r="B63" s="16"/>
      <c r="C63" s="16"/>
      <c r="D63" s="16"/>
      <c r="E63" s="16"/>
      <c r="F63" s="16"/>
      <c r="G63" s="16"/>
      <c r="H63" s="16"/>
      <c r="I63" s="16"/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  <c r="U63" s="16"/>
      <c r="V63" s="16"/>
      <c r="W63" s="16"/>
      <c r="X63" s="16"/>
      <c r="Y63" s="16"/>
      <c r="Z63" s="16"/>
      <c r="AA63" s="16"/>
      <c r="AB63" s="16"/>
      <c r="AC63" s="16"/>
      <c r="AD63" s="16"/>
      <c r="AE63" s="16"/>
      <c r="AF63" s="16"/>
      <c r="AG63" s="16"/>
      <c r="AH63" s="16"/>
      <c r="AI63" s="16"/>
      <c r="AJ63" s="16"/>
      <c r="AK63" s="16"/>
      <c r="AL63" s="16"/>
      <c r="AM63" s="16"/>
      <c r="AN63" s="16"/>
      <c r="AO63" s="16"/>
      <c r="AP63" s="16"/>
      <c r="AQ63" s="16"/>
      <c r="AR63" s="16"/>
      <c r="AS63" s="16"/>
      <c r="AT63" s="16"/>
      <c r="AV63" s="11">
        <f t="shared" si="5"/>
        <v>0</v>
      </c>
      <c r="AW63" s="12">
        <f t="shared" si="6"/>
        <v>0</v>
      </c>
      <c r="AX63" s="12">
        <f t="shared" si="7"/>
        <v>0</v>
      </c>
      <c r="AY63" s="12">
        <f t="shared" si="8"/>
        <v>0</v>
      </c>
      <c r="AZ63" s="12">
        <f t="shared" si="9"/>
        <v>0</v>
      </c>
      <c r="BA63" s="12">
        <f t="shared" si="10"/>
        <v>0</v>
      </c>
      <c r="BB63" s="12">
        <f t="shared" si="11"/>
        <v>0</v>
      </c>
      <c r="BC63" s="12">
        <f t="shared" si="12"/>
        <v>0</v>
      </c>
      <c r="BD63" s="12">
        <f t="shared" si="13"/>
        <v>0</v>
      </c>
      <c r="BE63" s="12">
        <f t="shared" si="14"/>
        <v>0</v>
      </c>
      <c r="BF63" s="12">
        <f t="shared" si="15"/>
        <v>0</v>
      </c>
      <c r="BG63" s="12">
        <f t="shared" si="16"/>
        <v>0</v>
      </c>
      <c r="BH63" s="12">
        <f t="shared" si="17"/>
        <v>0</v>
      </c>
      <c r="BI63" s="12">
        <f t="shared" si="18"/>
        <v>0</v>
      </c>
      <c r="BJ63" s="12">
        <f t="shared" si="19"/>
        <v>0</v>
      </c>
      <c r="BK63" s="12">
        <f t="shared" si="20"/>
        <v>0</v>
      </c>
      <c r="BL63" s="12">
        <f t="shared" si="21"/>
        <v>0</v>
      </c>
      <c r="BM63" s="12">
        <f t="shared" si="22"/>
        <v>0</v>
      </c>
      <c r="BN63" s="12">
        <f t="shared" si="23"/>
        <v>0</v>
      </c>
      <c r="BO63" s="12">
        <f t="shared" si="24"/>
        <v>0</v>
      </c>
      <c r="BP63" s="13">
        <f t="shared" si="25"/>
        <v>0</v>
      </c>
    </row>
    <row r="64" spans="2:68" x14ac:dyDescent="0.25">
      <c r="B64" s="16"/>
      <c r="C64" s="16"/>
      <c r="D64" s="16"/>
      <c r="E64" s="16"/>
      <c r="F64" s="16"/>
      <c r="G64" s="16"/>
      <c r="H64" s="16"/>
      <c r="I64" s="16"/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  <c r="U64" s="16"/>
      <c r="V64" s="16"/>
      <c r="W64" s="16"/>
      <c r="X64" s="16"/>
      <c r="Y64" s="16"/>
      <c r="Z64" s="16"/>
      <c r="AA64" s="16"/>
      <c r="AB64" s="16"/>
      <c r="AC64" s="16"/>
      <c r="AD64" s="16"/>
      <c r="AE64" s="16"/>
      <c r="AF64" s="16"/>
      <c r="AG64" s="16"/>
      <c r="AH64" s="16"/>
      <c r="AI64" s="16"/>
      <c r="AJ64" s="16"/>
      <c r="AK64" s="16"/>
      <c r="AL64" s="16"/>
      <c r="AM64" s="16"/>
      <c r="AN64" s="16"/>
      <c r="AO64" s="16"/>
      <c r="AP64" s="16"/>
      <c r="AQ64" s="16"/>
      <c r="AR64" s="16"/>
      <c r="AS64" s="16"/>
      <c r="AT64" s="16"/>
      <c r="AV64" s="11">
        <f t="shared" si="5"/>
        <v>0</v>
      </c>
      <c r="AW64" s="12">
        <f t="shared" si="6"/>
        <v>0</v>
      </c>
      <c r="AX64" s="12">
        <f t="shared" si="7"/>
        <v>0</v>
      </c>
      <c r="AY64" s="12">
        <f t="shared" si="8"/>
        <v>0</v>
      </c>
      <c r="AZ64" s="12">
        <f t="shared" si="9"/>
        <v>0</v>
      </c>
      <c r="BA64" s="12">
        <f t="shared" si="10"/>
        <v>0</v>
      </c>
      <c r="BB64" s="12">
        <f t="shared" si="11"/>
        <v>0</v>
      </c>
      <c r="BC64" s="12">
        <f t="shared" si="12"/>
        <v>0</v>
      </c>
      <c r="BD64" s="12">
        <f t="shared" si="13"/>
        <v>0</v>
      </c>
      <c r="BE64" s="12">
        <f t="shared" si="14"/>
        <v>0</v>
      </c>
      <c r="BF64" s="12">
        <f t="shared" si="15"/>
        <v>0</v>
      </c>
      <c r="BG64" s="12">
        <f t="shared" si="16"/>
        <v>0</v>
      </c>
      <c r="BH64" s="12">
        <f t="shared" si="17"/>
        <v>0</v>
      </c>
      <c r="BI64" s="12">
        <f t="shared" si="18"/>
        <v>0</v>
      </c>
      <c r="BJ64" s="12">
        <f t="shared" si="19"/>
        <v>0</v>
      </c>
      <c r="BK64" s="12">
        <f t="shared" si="20"/>
        <v>0</v>
      </c>
      <c r="BL64" s="12">
        <f t="shared" si="21"/>
        <v>0</v>
      </c>
      <c r="BM64" s="12">
        <f t="shared" si="22"/>
        <v>0</v>
      </c>
      <c r="BN64" s="12">
        <f t="shared" si="23"/>
        <v>0</v>
      </c>
      <c r="BO64" s="12">
        <f t="shared" si="24"/>
        <v>0</v>
      </c>
      <c r="BP64" s="13">
        <f t="shared" si="25"/>
        <v>0</v>
      </c>
    </row>
    <row r="65" spans="2:68" x14ac:dyDescent="0.25">
      <c r="B65" s="16"/>
      <c r="C65" s="16"/>
      <c r="D65" s="16"/>
      <c r="E65" s="16"/>
      <c r="F65" s="16"/>
      <c r="G65" s="16"/>
      <c r="H65" s="16"/>
      <c r="I65" s="16"/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  <c r="U65" s="16"/>
      <c r="V65" s="16"/>
      <c r="W65" s="16"/>
      <c r="X65" s="16"/>
      <c r="Y65" s="16"/>
      <c r="Z65" s="16"/>
      <c r="AA65" s="16"/>
      <c r="AB65" s="16"/>
      <c r="AC65" s="16"/>
      <c r="AD65" s="16"/>
      <c r="AE65" s="16"/>
      <c r="AF65" s="16"/>
      <c r="AG65" s="16"/>
      <c r="AH65" s="16"/>
      <c r="AI65" s="16"/>
      <c r="AJ65" s="16"/>
      <c r="AK65" s="16"/>
      <c r="AL65" s="16"/>
      <c r="AM65" s="16"/>
      <c r="AN65" s="16"/>
      <c r="AO65" s="16"/>
      <c r="AP65" s="16"/>
      <c r="AQ65" s="16"/>
      <c r="AR65" s="16"/>
      <c r="AS65" s="16"/>
      <c r="AT65" s="16"/>
      <c r="AV65" s="11">
        <f t="shared" si="5"/>
        <v>0</v>
      </c>
      <c r="AW65" s="12">
        <f t="shared" si="6"/>
        <v>0</v>
      </c>
      <c r="AX65" s="12">
        <f t="shared" si="7"/>
        <v>0</v>
      </c>
      <c r="AY65" s="12">
        <f t="shared" si="8"/>
        <v>0</v>
      </c>
      <c r="AZ65" s="12">
        <f t="shared" si="9"/>
        <v>0</v>
      </c>
      <c r="BA65" s="12">
        <f t="shared" si="10"/>
        <v>0</v>
      </c>
      <c r="BB65" s="12">
        <f t="shared" si="11"/>
        <v>0</v>
      </c>
      <c r="BC65" s="12">
        <f t="shared" si="12"/>
        <v>0</v>
      </c>
      <c r="BD65" s="12">
        <f t="shared" si="13"/>
        <v>0</v>
      </c>
      <c r="BE65" s="12">
        <f t="shared" si="14"/>
        <v>0</v>
      </c>
      <c r="BF65" s="12">
        <f t="shared" si="15"/>
        <v>0</v>
      </c>
      <c r="BG65" s="12">
        <f t="shared" si="16"/>
        <v>0</v>
      </c>
      <c r="BH65" s="12">
        <f t="shared" si="17"/>
        <v>0</v>
      </c>
      <c r="BI65" s="12">
        <f t="shared" si="18"/>
        <v>0</v>
      </c>
      <c r="BJ65" s="12">
        <f t="shared" si="19"/>
        <v>0</v>
      </c>
      <c r="BK65" s="12">
        <f t="shared" si="20"/>
        <v>0</v>
      </c>
      <c r="BL65" s="12">
        <f t="shared" si="21"/>
        <v>0</v>
      </c>
      <c r="BM65" s="12">
        <f t="shared" si="22"/>
        <v>0</v>
      </c>
      <c r="BN65" s="12">
        <f t="shared" si="23"/>
        <v>0</v>
      </c>
      <c r="BO65" s="12">
        <f t="shared" si="24"/>
        <v>0</v>
      </c>
      <c r="BP65" s="13">
        <f t="shared" si="25"/>
        <v>0</v>
      </c>
    </row>
    <row r="66" spans="2:68" x14ac:dyDescent="0.25">
      <c r="B66" s="16"/>
      <c r="C66" s="16"/>
      <c r="D66" s="16"/>
      <c r="E66" s="16"/>
      <c r="F66" s="16"/>
      <c r="G66" s="16"/>
      <c r="H66" s="16"/>
      <c r="I66" s="16"/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  <c r="U66" s="16"/>
      <c r="V66" s="16"/>
      <c r="W66" s="16"/>
      <c r="X66" s="16"/>
      <c r="Y66" s="16"/>
      <c r="Z66" s="16"/>
      <c r="AA66" s="16"/>
      <c r="AB66" s="16"/>
      <c r="AC66" s="16"/>
      <c r="AD66" s="16"/>
      <c r="AE66" s="16"/>
      <c r="AF66" s="16"/>
      <c r="AG66" s="16"/>
      <c r="AH66" s="16"/>
      <c r="AI66" s="16"/>
      <c r="AJ66" s="16"/>
      <c r="AK66" s="16"/>
      <c r="AL66" s="16"/>
      <c r="AM66" s="16"/>
      <c r="AN66" s="16"/>
      <c r="AO66" s="16"/>
      <c r="AP66" s="16"/>
      <c r="AQ66" s="16"/>
      <c r="AR66" s="16"/>
      <c r="AS66" s="16"/>
      <c r="AT66" s="16"/>
      <c r="AV66" s="4">
        <f t="shared" si="5"/>
        <v>0</v>
      </c>
      <c r="AW66" s="14">
        <f t="shared" si="6"/>
        <v>0</v>
      </c>
      <c r="AX66" s="14">
        <f t="shared" si="7"/>
        <v>0</v>
      </c>
      <c r="AY66" s="14">
        <f t="shared" si="8"/>
        <v>0</v>
      </c>
      <c r="AZ66" s="14">
        <f t="shared" si="9"/>
        <v>0</v>
      </c>
      <c r="BA66" s="14">
        <f t="shared" si="10"/>
        <v>0</v>
      </c>
      <c r="BB66" s="14">
        <f t="shared" si="11"/>
        <v>0</v>
      </c>
      <c r="BC66" s="14">
        <f t="shared" si="12"/>
        <v>0</v>
      </c>
      <c r="BD66" s="14">
        <f t="shared" si="13"/>
        <v>0</v>
      </c>
      <c r="BE66" s="14">
        <f t="shared" si="14"/>
        <v>0</v>
      </c>
      <c r="BF66" s="14">
        <f t="shared" si="15"/>
        <v>0</v>
      </c>
      <c r="BG66" s="14">
        <f t="shared" si="16"/>
        <v>0</v>
      </c>
      <c r="BH66" s="14">
        <f t="shared" si="17"/>
        <v>0</v>
      </c>
      <c r="BI66" s="14">
        <f t="shared" si="18"/>
        <v>0</v>
      </c>
      <c r="BJ66" s="14">
        <f t="shared" si="19"/>
        <v>0</v>
      </c>
      <c r="BK66" s="14">
        <f t="shared" si="20"/>
        <v>0</v>
      </c>
      <c r="BL66" s="14">
        <f t="shared" si="21"/>
        <v>0</v>
      </c>
      <c r="BM66" s="14">
        <f t="shared" si="22"/>
        <v>0</v>
      </c>
      <c r="BN66" s="14">
        <f t="shared" si="23"/>
        <v>0</v>
      </c>
      <c r="BO66" s="14">
        <f t="shared" si="24"/>
        <v>0</v>
      </c>
      <c r="BP66" s="5">
        <f t="shared" si="25"/>
        <v>0</v>
      </c>
    </row>
  </sheetData>
  <mergeCells count="1">
    <mergeCell ref="AV1:AX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2</vt:i4>
      </vt:variant>
    </vt:vector>
  </HeadingPairs>
  <TitlesOfParts>
    <vt:vector size="2" baseType="lpstr">
      <vt:lpstr>Arkusz1</vt:lpstr>
      <vt:lpstr>Arkusz2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Ultimate</dc:creator>
  <cp:lastModifiedBy>Ultimate</cp:lastModifiedBy>
  <cp:lastPrinted>2015-06-08T10:23:49Z</cp:lastPrinted>
  <dcterms:created xsi:type="dcterms:W3CDTF">2015-03-09T09:38:47Z</dcterms:created>
  <dcterms:modified xsi:type="dcterms:W3CDTF">2015-06-08T11:13:01Z</dcterms:modified>
</cp:coreProperties>
</file>